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Work\Documents\CONTROL INTERNO\"/>
    </mc:Choice>
  </mc:AlternateContent>
  <xr:revisionPtr revIDLastSave="0" documentId="13_ncr:1_{8259C083-9A2F-4285-9BD9-54F6A67BE4E0}"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F10" i="15" l="1"/>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<sst xmlns="http://schemas.openxmlformats.org/spreadsheetml/2006/main" count="264" uniqueCount="143">
  <si>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</si>
  <si>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</si>
  <si>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</si>
  <si>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</si>
  <si>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</si>
  <si>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</si>
  <si>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</si>
  <si>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</si>
  <si>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</si>
  <si>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</si>
  <si>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</si>
  <si>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</si>
  <si>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</si>
  <si>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</si>
  <si>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</si>
  <si>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</si>
  <si>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</si>
  <si>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</si>
  <si>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</si>
  <si>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</si>
  <si>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</si>
  <si>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</si>
  <si>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</si>
  <si>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</si>
  <si>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</si>
  <si>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</si>
  <si>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</si>
  <si>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</si>
  <si>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</si>
  <si>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</si>
  <si>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</si>
  <si>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</si>
  <si>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</si>
  <si>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</si>
  <si>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</si>
  <si>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</si>
  <si>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</si>
  <si>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</si>
  <si>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</si>
  <si>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</si>
  <si>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</si>
  <si>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</si>
  <si>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</si>
  <si>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</si>
  <si>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</si>
  <si>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</si>
  <si>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</si>
  <si>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</si>
  <si>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</si>
  <si>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</si>
  <si>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</si>
  <si>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</si>
  <si>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</si>
  <si>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</si>
  <si>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</si>
  <si>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</si>
  <si>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</si>
  <si>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</si>
  <si>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</si>
  <si>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</si>
  <si>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</si>
  <si>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</si>
  <si>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</si>
  <si>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</si>
  <si>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</si>
  <si>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</si>
  <si>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</si>
  <si>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</si>
  <si>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</si>
  <si>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</si>
  <si>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</si>
  <si>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</si>
  <si>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</si>
  <si>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</si>
  <si>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</si>
  <si>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</si>
  <si>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</si>
  <si>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</si>
  <si>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</si>
  <si>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</si>
  <si>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</si>
  <si>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</si>
  <si>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</si>
  <si>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</si>
  <si>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</si>
  <si>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</si>
  <si>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</si>
  <si>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</si>
  <si>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</si>
  <si>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</si>
  <si>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</si>
  <si>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</si>
  <si>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</si>
  <si>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</si>
  <si>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</si>
  <si>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</si>
  <si>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</si>
  <si>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</si>
  <si>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</si>
  <si>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</si>
  <si>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</si>
  <si>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</si>
  <si>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</si>
  <si>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</si>
  <si>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</si>
  <si>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</si>
  <si>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</si>
  <si>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</si>
  <si>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</si>
  <si>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</si>
  <si>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</si>
  <si>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</si>
  <si>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</si>
  <si>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</si>
  <si>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</si>
  <si>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</si>
  <si>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</si>
  <si>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</si>
  <si>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</si>
  <si>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</si>
  <si>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</si>
  <si>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</si>
  <si>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</si>
  <si>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</si>
  <si>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IMPLEMENTACION DE REUNIONES PERIODICAS CON EL PERSONAL Y REALIZAR CHARLAS AL RESPECTO</t>
  </si>
  <si>
    <t>HACER ENCUESTAS CON EL PERSONAL QUE PERMITAN MEDIR EL CONOCIMIENTO DEL CODIGO DE INTEGRIDAD</t>
  </si>
  <si>
    <t>REALIZAR REUNION CON EL PERSONAL</t>
  </si>
  <si>
    <t>REALIZAR ENCUENTAS AL PERSONAL</t>
  </si>
  <si>
    <t>CHARLAS Y FOLLETOS</t>
  </si>
  <si>
    <t>CONVERSATORIOS PERIODICOS CON EL PERSONAL</t>
  </si>
  <si>
    <t>CREAR GRUPOS DE TRABAJO CON EL PERSONAL</t>
  </si>
  <si>
    <t>REALIZAR UNA HOJA DE RUTA QUE PERMITA ESTABLECER CADA UNA DE LAS ACTIVIDADES</t>
  </si>
  <si>
    <t>REALIZAR CHARLAS Y ENTREGA DE FOLLETOS</t>
  </si>
  <si>
    <t>REALIZAR UN CRONOGRAMA DE ACTIVIDADES</t>
  </si>
  <si>
    <t>REUNIONES PERIODICAS</t>
  </si>
  <si>
    <t>REALIZAR REUNION ANTES DEL PLAZO ESTIPILADO PARA LA REALIZACION DE LAS ACTIVIDADES</t>
  </si>
  <si>
    <t>DOCUMENTAR CADA UNA DE LAS ACCIONES REALIZADAS</t>
  </si>
  <si>
    <t>HOSPITAL DONALDO SAUL MORON MANJARREZ</t>
  </si>
  <si>
    <t>REALIZAR LAS ACCIONES QUE NOS PERMITAN SUPERAR LAS FALENCIAS PRESENTADAS EN EL 2021</t>
  </si>
  <si>
    <t>ESTABLECER EN EL PRESUPUESTO</t>
  </si>
  <si>
    <t xml:space="preserve">FEBRERO A DICIEMBRE DEL 2023  </t>
  </si>
  <si>
    <t>31 DE DICIEMBRE DEL 2023</t>
  </si>
  <si>
    <t>DE FEBRERO AL31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</si>
</sst>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4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5" xfId="0" applyFont="1" applyBorder="1" applyAlignment="1">
      <alignment vertical="center"/>
    </xf>
    <xf numFmtId="0" fontId="8" fillId="0" borderId="67" xfId="0" applyFont="1" applyFill="1" applyBorder="1" applyAlignment="1">
      <alignment horizontal="center" vertical="center" wrapText="1"/>
    </xf>
    <xf numFmtId="0" fontId="9" fillId="0" borderId="67" xfId="0" applyFont="1" applyBorder="1" applyAlignment="1">
      <alignment vertical="center"/>
    </xf>
    <xf numFmtId="0" fontId="8" fillId="0" borderId="65"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9" fillId="0" borderId="71" xfId="0" applyFont="1" applyBorder="1" applyAlignment="1">
      <alignment vertical="center"/>
    </xf>
    <xf numFmtId="0" fontId="8" fillId="0" borderId="74" xfId="0" applyFont="1" applyFill="1" applyBorder="1" applyAlignment="1">
      <alignment horizontal="center" vertical="center" wrapText="1"/>
    </xf>
    <xf numFmtId="0" fontId="9" fillId="0" borderId="76" xfId="0"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4"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98"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3" xfId="0" applyFont="1" applyFill="1" applyBorder="1" applyAlignment="1">
      <alignment horizontal="center" vertical="center"/>
    </xf>
    <xf numFmtId="0" fontId="10" fillId="11" borderId="84" xfId="0" applyFont="1" applyFill="1" applyBorder="1" applyAlignment="1">
      <alignment horizontal="center" vertical="center"/>
    </xf>
    <xf numFmtId="0" fontId="10" fillId="11" borderId="85"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27"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9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87"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77" xfId="0" applyFont="1" applyFill="1" applyBorder="1" applyAlignment="1">
      <alignment horizontal="left" vertical="center" wrapText="1"/>
    </xf>
    <xf numFmtId="0" fontId="36" fillId="0" borderId="78" xfId="0" applyFont="1" applyBorder="1" applyAlignment="1">
      <alignment horizontal="left" vertical="center" wrapText="1"/>
    </xf>
    <xf numFmtId="0" fontId="2" fillId="12" borderId="86" xfId="0" applyFont="1" applyFill="1" applyBorder="1" applyAlignment="1">
      <alignment horizontal="center" vertical="center" wrapText="1"/>
    </xf>
    <xf numFmtId="0" fontId="2" fillId="12" borderId="90" xfId="0" applyFont="1" applyFill="1" applyBorder="1" applyAlignment="1">
      <alignment horizontal="center" vertical="center" wrapText="1"/>
    </xf>
    <xf numFmtId="0" fontId="2" fillId="13" borderId="89" xfId="0" applyFont="1" applyFill="1" applyBorder="1" applyAlignment="1">
      <alignment horizontal="center" vertical="center" wrapText="1"/>
    </xf>
    <xf numFmtId="0" fontId="2" fillId="13" borderId="92"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88" xfId="0" applyFont="1" applyFill="1" applyBorder="1" applyAlignment="1">
      <alignment horizontal="center" vertical="center" wrapText="1"/>
    </xf>
    <xf numFmtId="0" fontId="2" fillId="13" borderId="91"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2" fillId="6" borderId="94" xfId="0" applyFont="1" applyFill="1" applyBorder="1" applyAlignment="1">
      <alignment horizontal="center" vertical="center" wrapText="1"/>
    </xf>
    <xf numFmtId="0" fontId="2" fillId="6" borderId="88" xfId="0" applyFont="1" applyFill="1" applyBorder="1" applyAlignment="1">
      <alignment horizontal="center" vertical="center" wrapText="1"/>
    </xf>
    <xf numFmtId="0" fontId="2" fillId="6" borderId="91" xfId="0" applyFont="1" applyFill="1" applyBorder="1" applyAlignment="1">
      <alignment horizontal="center" vertical="center" wrapText="1"/>
    </xf>
  </cellXfs>
  <cellStyles count="4">
    <cellStyle name="Hipervínculo" xfId="2" builtinId="8"/>
    <cellStyle name="Millares [0]" xfId="1" builtinId="6"/>
    <cellStyle name="Millares [0] 2" xfId="3" xr:uid="{00000000-0005-0000-0000-000002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544223248"/>
        <c:axId val="54422379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87.166666666666671</c:v>
                </c:pt>
                <c:pt idx="1">
                  <c:v>90.25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544223248"/>
        <c:axId val="544223792"/>
      </c:scatterChart>
      <c:catAx>
        <c:axId val="54422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4223792"/>
        <c:crosses val="autoZero"/>
        <c:auto val="1"/>
        <c:lblAlgn val="ctr"/>
        <c:lblOffset val="100"/>
        <c:noMultiLvlLbl val="0"/>
      </c:catAx>
      <c:valAx>
        <c:axId val="5442237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4223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734016128"/>
        <c:axId val="734019392"/>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92</c:v>
                </c:pt>
                <c:pt idx="1">
                  <c:v>85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734016128"/>
        <c:axId val="734019392"/>
      </c:scatterChart>
      <c:catAx>
        <c:axId val="73401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34019392"/>
        <c:crosses val="autoZero"/>
        <c:auto val="1"/>
        <c:lblAlgn val="ctr"/>
        <c:lblOffset val="100"/>
        <c:noMultiLvlLbl val="0"/>
      </c:catAx>
      <c:valAx>
        <c:axId val="7340193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340161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734011232"/>
        <c:axId val="7340188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88.4</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734011232"/>
        <c:axId val="734018848"/>
      </c:scatterChart>
      <c:catAx>
        <c:axId val="73401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34018848"/>
        <c:crosses val="autoZero"/>
        <c:auto val="1"/>
        <c:lblAlgn val="ctr"/>
        <c:lblOffset val="100"/>
        <c:noMultiLvlLbl val="0"/>
      </c:catAx>
      <c:valAx>
        <c:axId val="734018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34011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734021568"/>
        <c:axId val="734016672"/>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78.75</c:v>
                </c:pt>
                <c:pt idx="1">
                  <c:v>95</c:v>
                </c:pt>
                <c:pt idx="2">
                  <c:v>90.166666666666671</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734021568"/>
        <c:axId val="734016672"/>
      </c:scatterChart>
      <c:catAx>
        <c:axId val="73402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34016672"/>
        <c:crosses val="autoZero"/>
        <c:auto val="1"/>
        <c:lblAlgn val="ctr"/>
        <c:lblOffset val="100"/>
        <c:noMultiLvlLbl val="0"/>
      </c:catAx>
      <c:valAx>
        <c:axId val="734016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34021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topLeftCell="A3" zoomScale="90" zoomScaleNormal="90" workbookViewId="0">
      <selection activeCell="D11" sqref="D11:P11"/>
    </sheetView>
  </sheetViews>
  <sheetFormatPr baseColWidth="10" defaultColWidth="0" defaultRowHeight="15" zeroHeight="1" x14ac:dyDescent="0.25"/>
  <cols>
    <col min="1" max="1" width="1.140625" style="124" customWidth="1"/>
    <col min="2" max="2" width="0.85546875" style="124" customWidth="1"/>
    <col min="3" max="17" width="11.42578125" style="124" customWidth="1"/>
    <col min="18" max="18" width="1.28515625" style="124" customWidth="1"/>
    <col min="19" max="19" width="1.42578125" style="124" customWidth="1"/>
    <col min="20" max="16384" width="11.42578125" style="124" hidden="1"/>
  </cols>
  <sheetData>
    <row r="1" spans="2:18" ht="7.5" customHeight="1" thickBot="1" x14ac:dyDescent="0.3"/>
    <row r="2" spans="2:18" ht="93" customHeight="1" x14ac:dyDescent="0.25">
      <c r="B2" s="121"/>
      <c r="C2" s="122"/>
      <c r="D2" s="122"/>
      <c r="E2" s="122"/>
      <c r="F2" s="122"/>
      <c r="G2" s="122"/>
      <c r="H2" s="122"/>
      <c r="I2" s="122"/>
      <c r="J2" s="122"/>
      <c r="K2" s="122"/>
      <c r="L2" s="122"/>
      <c r="M2" s="122"/>
      <c r="N2" s="122"/>
      <c r="O2" s="122"/>
      <c r="P2" s="122"/>
      <c r="Q2" s="122"/>
      <c r="R2" s="123"/>
    </row>
    <row r="3" spans="2:18" ht="27.95" customHeight="1" x14ac:dyDescent="0.25">
      <c r="B3" s="125"/>
      <c r="C3" s="169" t="s">
        <v>34</v>
      </c>
      <c r="D3" s="169"/>
      <c r="E3" s="169"/>
      <c r="F3" s="169"/>
      <c r="G3" s="169"/>
      <c r="H3" s="169"/>
      <c r="I3" s="169"/>
      <c r="J3" s="169"/>
      <c r="K3" s="169"/>
      <c r="L3" s="169"/>
      <c r="M3" s="169"/>
      <c r="N3" s="169"/>
      <c r="O3" s="169"/>
      <c r="P3" s="169"/>
      <c r="Q3" s="169"/>
      <c r="R3" s="126"/>
    </row>
    <row r="4" spans="2:18" s="130" customFormat="1" ht="3.95" customHeight="1" x14ac:dyDescent="0.25">
      <c r="B4" s="127"/>
      <c r="C4" s="128"/>
      <c r="D4" s="128"/>
      <c r="E4" s="128"/>
      <c r="F4" s="128"/>
      <c r="G4" s="128"/>
      <c r="H4" s="128"/>
      <c r="I4" s="128"/>
      <c r="J4" s="128"/>
      <c r="K4" s="128"/>
      <c r="L4" s="128"/>
      <c r="M4" s="128"/>
      <c r="N4" s="128"/>
      <c r="O4" s="128"/>
      <c r="P4" s="128"/>
      <c r="Q4" s="128"/>
      <c r="R4" s="129"/>
    </row>
    <row r="5" spans="2:18" ht="27.95" customHeight="1" x14ac:dyDescent="0.25">
      <c r="B5" s="125"/>
      <c r="C5" s="169" t="s">
        <v>64</v>
      </c>
      <c r="D5" s="169"/>
      <c r="E5" s="169"/>
      <c r="F5" s="169"/>
      <c r="G5" s="169"/>
      <c r="H5" s="169"/>
      <c r="I5" s="169"/>
      <c r="J5" s="169"/>
      <c r="K5" s="169"/>
      <c r="L5" s="169"/>
      <c r="M5" s="169"/>
      <c r="N5" s="169"/>
      <c r="O5" s="169"/>
      <c r="P5" s="169"/>
      <c r="Q5" s="169"/>
      <c r="R5" s="126"/>
    </row>
    <row r="6" spans="2:18" x14ac:dyDescent="0.25">
      <c r="B6" s="125"/>
      <c r="C6" s="131"/>
      <c r="D6" s="131"/>
      <c r="E6" s="131"/>
      <c r="F6" s="131"/>
      <c r="G6" s="131"/>
      <c r="H6" s="131"/>
      <c r="I6" s="131"/>
      <c r="J6" s="131"/>
      <c r="K6" s="131"/>
      <c r="L6" s="131"/>
      <c r="M6" s="131"/>
      <c r="N6" s="131"/>
      <c r="O6" s="131"/>
      <c r="P6" s="131"/>
      <c r="Q6" s="131"/>
      <c r="R6" s="126"/>
    </row>
    <row r="7" spans="2:18" x14ac:dyDescent="0.25">
      <c r="B7" s="125"/>
      <c r="C7" s="131"/>
      <c r="D7" s="131"/>
      <c r="E7" s="131"/>
      <c r="F7" s="131"/>
      <c r="G7" s="131"/>
      <c r="H7" s="131"/>
      <c r="I7" s="131"/>
      <c r="J7" s="131"/>
      <c r="K7" s="131"/>
      <c r="L7" s="131"/>
      <c r="M7" s="131"/>
      <c r="N7" s="131"/>
      <c r="O7" s="131"/>
      <c r="P7" s="131"/>
      <c r="Q7" s="131"/>
      <c r="R7" s="126"/>
    </row>
    <row r="8" spans="2:18" ht="24.75" customHeight="1" x14ac:dyDescent="0.25">
      <c r="B8" s="125"/>
      <c r="D8" s="170" t="s">
        <v>6</v>
      </c>
      <c r="E8" s="170"/>
      <c r="F8" s="170"/>
      <c r="G8" s="170"/>
      <c r="H8" s="170"/>
      <c r="I8" s="170"/>
      <c r="J8" s="170"/>
      <c r="K8" s="170"/>
      <c r="L8" s="170"/>
      <c r="M8" s="170"/>
      <c r="N8" s="170"/>
      <c r="O8" s="170"/>
      <c r="P8" s="170"/>
      <c r="Q8" s="132"/>
      <c r="R8" s="126"/>
    </row>
    <row r="9" spans="2:18" ht="20.100000000000001" customHeight="1" x14ac:dyDescent="0.25">
      <c r="B9" s="125"/>
      <c r="C9" s="131"/>
      <c r="D9" s="131"/>
      <c r="E9" s="131"/>
      <c r="F9" s="131"/>
      <c r="G9" s="131"/>
      <c r="H9" s="131"/>
      <c r="I9" s="131"/>
      <c r="J9" s="131"/>
      <c r="K9" s="131"/>
      <c r="L9" s="131"/>
      <c r="M9" s="131"/>
      <c r="N9" s="131"/>
      <c r="O9" s="131"/>
      <c r="P9" s="131"/>
      <c r="Q9" s="131"/>
      <c r="R9" s="126"/>
    </row>
    <row r="10" spans="2:18" ht="20.100000000000001" customHeight="1" x14ac:dyDescent="0.25">
      <c r="B10" s="125"/>
      <c r="C10" s="131"/>
      <c r="D10" s="131"/>
      <c r="E10" s="131"/>
      <c r="F10" s="131"/>
      <c r="G10" s="131"/>
      <c r="H10" s="131"/>
      <c r="I10" s="131"/>
      <c r="J10" s="131"/>
      <c r="K10" s="131"/>
      <c r="L10" s="131"/>
      <c r="M10" s="131"/>
      <c r="N10" s="131"/>
      <c r="O10" s="131"/>
      <c r="P10" s="131"/>
      <c r="Q10" s="131"/>
      <c r="R10" s="126"/>
    </row>
    <row r="11" spans="2:18" ht="24.75" customHeight="1" x14ac:dyDescent="0.25">
      <c r="B11" s="125"/>
      <c r="D11" s="170" t="s">
        <v>78</v>
      </c>
      <c r="E11" s="170"/>
      <c r="F11" s="170"/>
      <c r="G11" s="170"/>
      <c r="H11" s="170"/>
      <c r="I11" s="170"/>
      <c r="J11" s="170"/>
      <c r="K11" s="170"/>
      <c r="L11" s="170"/>
      <c r="M11" s="170"/>
      <c r="N11" s="170"/>
      <c r="O11" s="170"/>
      <c r="P11" s="170"/>
      <c r="Q11" s="132"/>
      <c r="R11" s="126"/>
    </row>
    <row r="12" spans="2:18" ht="20.100000000000001" customHeight="1" x14ac:dyDescent="0.25">
      <c r="B12" s="125"/>
      <c r="C12" s="131"/>
      <c r="D12" s="131"/>
      <c r="E12" s="131"/>
      <c r="F12" s="131"/>
      <c r="G12" s="131"/>
      <c r="H12" s="131"/>
      <c r="I12" s="131"/>
      <c r="J12" s="131"/>
      <c r="K12" s="131"/>
      <c r="L12" s="131"/>
      <c r="M12" s="131"/>
      <c r="N12" s="131"/>
      <c r="O12" s="131"/>
      <c r="P12" s="131"/>
      <c r="Q12" s="131"/>
      <c r="R12" s="126"/>
    </row>
    <row r="13" spans="2:18" ht="20.100000000000001" customHeight="1" x14ac:dyDescent="0.25">
      <c r="B13" s="125"/>
      <c r="C13" s="131"/>
      <c r="D13" s="131"/>
      <c r="E13" s="131"/>
      <c r="F13" s="131"/>
      <c r="G13" s="131"/>
      <c r="H13" s="131"/>
      <c r="I13" s="131"/>
      <c r="J13" s="131"/>
      <c r="K13" s="131"/>
      <c r="L13" s="131"/>
      <c r="M13" s="131"/>
      <c r="N13" s="131"/>
      <c r="O13" s="131"/>
      <c r="P13" s="131"/>
      <c r="Q13" s="131"/>
      <c r="R13" s="126"/>
    </row>
    <row r="14" spans="2:18" ht="24.75" customHeight="1" x14ac:dyDescent="0.25">
      <c r="B14" s="125"/>
      <c r="D14" s="170" t="s">
        <v>79</v>
      </c>
      <c r="E14" s="170"/>
      <c r="F14" s="170"/>
      <c r="G14" s="170"/>
      <c r="H14" s="170"/>
      <c r="I14" s="170"/>
      <c r="J14" s="170"/>
      <c r="K14" s="170"/>
      <c r="L14" s="170"/>
      <c r="M14" s="170"/>
      <c r="N14" s="170"/>
      <c r="O14" s="170"/>
      <c r="P14" s="170"/>
      <c r="Q14" s="132"/>
      <c r="R14" s="126"/>
    </row>
    <row r="15" spans="2:18" ht="20.100000000000001" customHeight="1" x14ac:dyDescent="0.25">
      <c r="B15" s="125"/>
      <c r="C15" s="131"/>
      <c r="D15" s="131"/>
      <c r="E15" s="131"/>
      <c r="F15" s="131"/>
      <c r="G15" s="131"/>
      <c r="H15" s="131"/>
      <c r="I15" s="131"/>
      <c r="J15" s="131"/>
      <c r="K15" s="131"/>
      <c r="L15" s="131"/>
      <c r="M15" s="131"/>
      <c r="N15" s="131"/>
      <c r="O15" s="131"/>
      <c r="P15" s="131"/>
      <c r="Q15" s="131"/>
      <c r="R15" s="126"/>
    </row>
    <row r="16" spans="2:18" ht="18.75" customHeight="1" thickBot="1" x14ac:dyDescent="0.3">
      <c r="B16" s="133"/>
      <c r="C16" s="134"/>
      <c r="D16" s="134"/>
      <c r="E16" s="134"/>
      <c r="F16" s="134"/>
      <c r="G16" s="134"/>
      <c r="H16" s="134"/>
      <c r="I16" s="134"/>
      <c r="J16" s="134"/>
      <c r="K16" s="134"/>
      <c r="L16" s="134"/>
      <c r="M16" s="134"/>
      <c r="N16" s="134"/>
      <c r="O16" s="134"/>
      <c r="P16" s="134"/>
      <c r="Q16" s="134"/>
      <c r="R16" s="135"/>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22"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69" t="s">
        <v>65</v>
      </c>
      <c r="D3" s="169"/>
      <c r="E3" s="169"/>
      <c r="F3" s="169"/>
      <c r="G3" s="169"/>
      <c r="H3" s="169"/>
      <c r="I3" s="169"/>
      <c r="J3" s="169"/>
      <c r="K3" s="169"/>
      <c r="L3" s="169"/>
      <c r="M3" s="169"/>
      <c r="N3" s="169"/>
      <c r="O3" s="169"/>
      <c r="P3" s="169"/>
      <c r="Q3" s="169"/>
      <c r="R3" s="169"/>
      <c r="S3" s="169"/>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38"/>
      <c r="C6" s="25"/>
      <c r="D6" s="25"/>
      <c r="E6" s="25"/>
      <c r="F6" s="25"/>
      <c r="G6" s="25"/>
      <c r="H6" s="25"/>
      <c r="I6" s="25"/>
      <c r="J6" s="25"/>
      <c r="K6" s="139"/>
      <c r="L6" s="25"/>
      <c r="M6" s="26"/>
      <c r="N6" s="25"/>
      <c r="O6" s="25"/>
      <c r="P6" s="25"/>
      <c r="Q6" s="25"/>
      <c r="R6" s="25"/>
      <c r="S6" s="25"/>
      <c r="T6" s="27"/>
    </row>
    <row r="7" spans="2:25" ht="20.25" x14ac:dyDescent="0.25">
      <c r="B7" s="140"/>
      <c r="C7" s="175" t="s">
        <v>115</v>
      </c>
      <c r="D7" s="175"/>
      <c r="E7" s="175"/>
      <c r="F7" s="175"/>
      <c r="G7" s="175"/>
      <c r="H7" s="175"/>
      <c r="I7" s="175"/>
      <c r="J7" s="175"/>
      <c r="K7" s="175"/>
      <c r="L7" s="175"/>
      <c r="M7" s="175"/>
      <c r="N7" s="175"/>
      <c r="O7" s="175"/>
      <c r="P7" s="175"/>
      <c r="Q7" s="175"/>
      <c r="R7" s="175"/>
      <c r="S7" s="175"/>
      <c r="T7" s="29"/>
    </row>
    <row r="8" spans="2:25" x14ac:dyDescent="0.25">
      <c r="B8" s="140"/>
      <c r="C8" s="7"/>
      <c r="D8" s="7"/>
      <c r="E8" s="7"/>
      <c r="F8" s="7"/>
      <c r="G8" s="7"/>
      <c r="H8" s="7"/>
      <c r="I8" s="7"/>
      <c r="J8" s="7"/>
      <c r="L8" s="7"/>
      <c r="M8" s="8"/>
      <c r="N8" s="7"/>
      <c r="O8" s="7"/>
      <c r="P8" s="7"/>
      <c r="Q8" s="7"/>
      <c r="R8" s="7"/>
      <c r="S8" s="7"/>
      <c r="T8" s="29"/>
    </row>
    <row r="9" spans="2:25" ht="15.75" x14ac:dyDescent="0.25">
      <c r="B9" s="140"/>
      <c r="C9" s="65" t="s">
        <v>116</v>
      </c>
      <c r="D9" s="65" t="s">
        <v>117</v>
      </c>
      <c r="E9" s="7"/>
      <c r="F9" s="7"/>
      <c r="G9" s="7"/>
      <c r="H9" s="7"/>
      <c r="I9" s="7"/>
      <c r="J9" s="7"/>
      <c r="L9" s="7"/>
      <c r="M9" s="8"/>
      <c r="N9" s="7"/>
      <c r="O9" s="7"/>
      <c r="P9" s="7"/>
      <c r="Q9" s="7"/>
      <c r="R9" s="7"/>
      <c r="S9" s="7"/>
      <c r="T9" s="29"/>
    </row>
    <row r="10" spans="2:25" x14ac:dyDescent="0.25">
      <c r="B10" s="140"/>
      <c r="C10" s="141">
        <v>43009</v>
      </c>
      <c r="D10" s="7" t="s">
        <v>118</v>
      </c>
      <c r="E10" s="7"/>
      <c r="F10" s="7"/>
      <c r="G10" s="7"/>
      <c r="H10" s="7"/>
      <c r="I10" s="7"/>
      <c r="J10" s="7"/>
      <c r="L10" s="7"/>
      <c r="M10" s="8"/>
      <c r="N10" s="7"/>
      <c r="O10" s="7"/>
      <c r="P10" s="7"/>
      <c r="Q10" s="7"/>
      <c r="R10" s="7"/>
      <c r="S10" s="7"/>
      <c r="T10" s="29"/>
    </row>
    <row r="11" spans="2:25" x14ac:dyDescent="0.25">
      <c r="B11" s="140"/>
      <c r="C11" s="141">
        <v>43161</v>
      </c>
      <c r="D11" s="7" t="s">
        <v>123</v>
      </c>
      <c r="E11" s="7"/>
      <c r="F11" s="7"/>
      <c r="G11" s="7"/>
      <c r="H11" s="7"/>
      <c r="I11" s="7"/>
      <c r="J11" s="7"/>
      <c r="L11" s="7"/>
      <c r="M11" s="8"/>
      <c r="N11" s="7"/>
      <c r="O11" s="7"/>
      <c r="P11" s="7"/>
      <c r="Q11" s="7"/>
      <c r="R11" s="7"/>
      <c r="S11" s="7"/>
      <c r="T11" s="29"/>
    </row>
    <row r="12" spans="2:25" ht="15" thickBot="1" x14ac:dyDescent="0.3">
      <c r="B12" s="142"/>
      <c r="C12" s="32"/>
      <c r="D12" s="32"/>
      <c r="E12" s="32"/>
      <c r="F12" s="32"/>
      <c r="G12" s="32"/>
      <c r="H12" s="32"/>
      <c r="I12" s="32"/>
      <c r="J12" s="32"/>
      <c r="K12" s="143"/>
      <c r="L12" s="32"/>
      <c r="M12" s="33"/>
      <c r="N12" s="32"/>
      <c r="O12" s="32"/>
      <c r="P12" s="32"/>
      <c r="Q12" s="32"/>
      <c r="R12" s="32"/>
      <c r="S12" s="32"/>
      <c r="T12" s="34"/>
    </row>
    <row r="13" spans="2:25" s="145" customFormat="1" ht="12" customHeight="1" thickBot="1" x14ac:dyDescent="0.3">
      <c r="B13" s="147"/>
      <c r="C13" s="147"/>
      <c r="D13" s="147"/>
      <c r="E13" s="147"/>
      <c r="F13" s="147"/>
      <c r="G13" s="147"/>
      <c r="H13" s="147"/>
      <c r="I13" s="147"/>
      <c r="J13" s="147"/>
      <c r="K13" s="146"/>
      <c r="L13" s="147"/>
      <c r="M13" s="148"/>
      <c r="N13" s="147"/>
      <c r="O13" s="147"/>
      <c r="P13" s="147"/>
      <c r="Q13" s="147"/>
      <c r="R13" s="147"/>
      <c r="S13" s="147"/>
      <c r="T13" s="147"/>
    </row>
    <row r="14" spans="2:25" ht="8.25" customHeight="1" x14ac:dyDescent="0.25">
      <c r="B14" s="138"/>
      <c r="C14" s="149"/>
      <c r="D14" s="149"/>
      <c r="E14" s="149"/>
      <c r="F14" s="149"/>
      <c r="G14" s="149"/>
      <c r="H14" s="149"/>
      <c r="I14" s="149"/>
      <c r="J14" s="149"/>
      <c r="K14" s="139"/>
      <c r="L14" s="149"/>
      <c r="M14" s="150"/>
      <c r="N14" s="149"/>
      <c r="O14" s="149"/>
      <c r="P14" s="149"/>
      <c r="Q14" s="149"/>
      <c r="R14" s="149"/>
      <c r="S14" s="149"/>
      <c r="T14" s="151"/>
    </row>
    <row r="15" spans="2:25" ht="23.25" customHeight="1" x14ac:dyDescent="0.25">
      <c r="B15" s="140"/>
      <c r="C15" s="175" t="s">
        <v>6</v>
      </c>
      <c r="D15" s="175"/>
      <c r="E15" s="175"/>
      <c r="F15" s="175"/>
      <c r="G15" s="175"/>
      <c r="H15" s="175"/>
      <c r="I15" s="175"/>
      <c r="J15" s="175"/>
      <c r="K15" s="175"/>
      <c r="L15" s="175"/>
      <c r="M15" s="175"/>
      <c r="N15" s="175"/>
      <c r="O15" s="175"/>
      <c r="P15" s="175"/>
      <c r="Q15" s="175"/>
      <c r="R15" s="175"/>
      <c r="S15" s="175"/>
      <c r="T15" s="152"/>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76" t="s">
        <v>103</v>
      </c>
      <c r="D17" s="176"/>
      <c r="E17" s="176"/>
      <c r="F17" s="176"/>
      <c r="G17" s="176"/>
      <c r="H17" s="176"/>
      <c r="I17" s="176"/>
      <c r="J17" s="176"/>
      <c r="K17" s="176"/>
      <c r="L17" s="176"/>
      <c r="M17" s="176"/>
      <c r="N17" s="176"/>
      <c r="O17" s="176"/>
      <c r="P17" s="176"/>
      <c r="Q17" s="176"/>
      <c r="R17" s="176"/>
      <c r="S17" s="176"/>
      <c r="T17" s="11"/>
    </row>
    <row r="18" spans="2:20" ht="15" customHeight="1" x14ac:dyDescent="0.25">
      <c r="B18" s="21"/>
      <c r="C18" s="176"/>
      <c r="D18" s="176"/>
      <c r="E18" s="176"/>
      <c r="F18" s="176"/>
      <c r="G18" s="176"/>
      <c r="H18" s="176"/>
      <c r="I18" s="176"/>
      <c r="J18" s="176"/>
      <c r="K18" s="176"/>
      <c r="L18" s="176"/>
      <c r="M18" s="176"/>
      <c r="N18" s="176"/>
      <c r="O18" s="176"/>
      <c r="P18" s="176"/>
      <c r="Q18" s="176"/>
      <c r="R18" s="176"/>
      <c r="S18" s="176"/>
      <c r="T18" s="11"/>
    </row>
    <row r="19" spans="2:20" ht="15" customHeight="1" x14ac:dyDescent="0.25">
      <c r="B19" s="21"/>
      <c r="C19" s="176"/>
      <c r="D19" s="176"/>
      <c r="E19" s="176"/>
      <c r="F19" s="176"/>
      <c r="G19" s="176"/>
      <c r="H19" s="176"/>
      <c r="I19" s="176"/>
      <c r="J19" s="176"/>
      <c r="K19" s="176"/>
      <c r="L19" s="176"/>
      <c r="M19" s="176"/>
      <c r="N19" s="176"/>
      <c r="O19" s="176"/>
      <c r="P19" s="176"/>
      <c r="Q19" s="176"/>
      <c r="R19" s="176"/>
      <c r="S19" s="176"/>
      <c r="T19" s="11"/>
    </row>
    <row r="20" spans="2:20" ht="15" customHeight="1" x14ac:dyDescent="0.25">
      <c r="B20" s="21"/>
      <c r="C20" s="176"/>
      <c r="D20" s="176"/>
      <c r="E20" s="176"/>
      <c r="F20" s="176"/>
      <c r="G20" s="176"/>
      <c r="H20" s="176"/>
      <c r="I20" s="176"/>
      <c r="J20" s="176"/>
      <c r="K20" s="176"/>
      <c r="L20" s="176"/>
      <c r="M20" s="176"/>
      <c r="N20" s="176"/>
      <c r="O20" s="176"/>
      <c r="P20" s="176"/>
      <c r="Q20" s="176"/>
      <c r="R20" s="176"/>
      <c r="S20" s="176"/>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71" t="s">
        <v>80</v>
      </c>
      <c r="D22" s="172"/>
      <c r="E22" s="172"/>
      <c r="F22" s="172"/>
      <c r="G22" s="172"/>
      <c r="H22" s="172"/>
      <c r="I22" s="172"/>
      <c r="J22" s="172"/>
      <c r="K22" s="172"/>
      <c r="L22" s="172"/>
      <c r="M22" s="172"/>
      <c r="N22" s="172"/>
      <c r="O22" s="172"/>
      <c r="P22" s="172"/>
      <c r="Q22" s="172"/>
      <c r="R22" s="172"/>
      <c r="S22" s="172"/>
      <c r="T22" s="11"/>
    </row>
    <row r="23" spans="2:20" ht="15" customHeight="1" x14ac:dyDescent="0.25">
      <c r="B23" s="21"/>
      <c r="C23" s="172"/>
      <c r="D23" s="172"/>
      <c r="E23" s="172"/>
      <c r="F23" s="172"/>
      <c r="G23" s="172"/>
      <c r="H23" s="172"/>
      <c r="I23" s="172"/>
      <c r="J23" s="172"/>
      <c r="K23" s="172"/>
      <c r="L23" s="172"/>
      <c r="M23" s="172"/>
      <c r="N23" s="172"/>
      <c r="O23" s="172"/>
      <c r="P23" s="172"/>
      <c r="Q23" s="172"/>
      <c r="R23" s="172"/>
      <c r="S23" s="172"/>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03"/>
      <c r="H27" s="103"/>
      <c r="I27" s="103"/>
      <c r="J27" s="103"/>
      <c r="K27" s="103"/>
      <c r="L27" s="103"/>
      <c r="M27" s="103"/>
      <c r="N27" s="103"/>
      <c r="O27" s="103"/>
      <c r="P27" s="103"/>
      <c r="Q27" s="103"/>
      <c r="R27" s="103"/>
      <c r="S27" s="103"/>
      <c r="T27" s="11"/>
    </row>
    <row r="28" spans="2:20" ht="15" customHeight="1" x14ac:dyDescent="0.2">
      <c r="B28" s="21"/>
      <c r="C28" s="68"/>
      <c r="D28" s="68"/>
      <c r="E28" s="68"/>
      <c r="F28" s="68"/>
      <c r="G28" s="103"/>
      <c r="H28" s="103"/>
      <c r="I28" s="103"/>
      <c r="J28" s="103"/>
      <c r="K28" s="103"/>
      <c r="L28" s="103"/>
      <c r="M28" s="103"/>
      <c r="N28" s="103"/>
      <c r="O28" s="103"/>
      <c r="P28" s="103"/>
      <c r="Q28" s="103"/>
      <c r="R28" s="103"/>
      <c r="S28" s="103"/>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71" t="s">
        <v>85</v>
      </c>
      <c r="D48" s="172"/>
      <c r="E48" s="172"/>
      <c r="F48" s="172"/>
      <c r="G48" s="172"/>
      <c r="H48" s="172"/>
      <c r="I48" s="172"/>
      <c r="J48" s="172"/>
      <c r="K48" s="172"/>
      <c r="L48" s="172"/>
      <c r="M48" s="172"/>
      <c r="N48" s="172"/>
      <c r="O48" s="172"/>
      <c r="P48" s="172"/>
      <c r="Q48" s="172"/>
      <c r="R48" s="172"/>
      <c r="S48" s="172"/>
      <c r="T48" s="11"/>
    </row>
    <row r="49" spans="2:20" ht="15" customHeight="1" x14ac:dyDescent="0.25">
      <c r="B49" s="21"/>
      <c r="C49" s="172"/>
      <c r="D49" s="172"/>
      <c r="E49" s="172"/>
      <c r="F49" s="172"/>
      <c r="G49" s="172"/>
      <c r="H49" s="172"/>
      <c r="I49" s="172"/>
      <c r="J49" s="172"/>
      <c r="K49" s="172"/>
      <c r="L49" s="172"/>
      <c r="M49" s="172"/>
      <c r="N49" s="172"/>
      <c r="O49" s="172"/>
      <c r="P49" s="172"/>
      <c r="Q49" s="172"/>
      <c r="R49" s="172"/>
      <c r="S49" s="172"/>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19"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77" t="s">
        <v>106</v>
      </c>
      <c r="D53" s="178"/>
      <c r="E53" s="178"/>
      <c r="F53" s="178"/>
      <c r="G53" s="178"/>
      <c r="H53" s="178"/>
      <c r="I53" s="178"/>
      <c r="J53" s="178"/>
      <c r="K53" s="178"/>
      <c r="L53" s="178"/>
      <c r="M53" s="178"/>
      <c r="N53" s="178"/>
      <c r="O53" s="178"/>
      <c r="P53" s="178"/>
      <c r="Q53" s="178"/>
      <c r="R53" s="178"/>
      <c r="S53" s="178"/>
      <c r="T53" s="11"/>
    </row>
    <row r="54" spans="2:20" ht="15" customHeight="1" x14ac:dyDescent="0.25">
      <c r="B54" s="21"/>
      <c r="C54" s="178"/>
      <c r="D54" s="178"/>
      <c r="E54" s="178"/>
      <c r="F54" s="178"/>
      <c r="G54" s="178"/>
      <c r="H54" s="178"/>
      <c r="I54" s="178"/>
      <c r="J54" s="178"/>
      <c r="K54" s="178"/>
      <c r="L54" s="178"/>
      <c r="M54" s="178"/>
      <c r="N54" s="178"/>
      <c r="O54" s="178"/>
      <c r="P54" s="178"/>
      <c r="Q54" s="178"/>
      <c r="R54" s="178"/>
      <c r="S54" s="178"/>
      <c r="T54" s="11"/>
    </row>
    <row r="55" spans="2:20" ht="15" customHeight="1" x14ac:dyDescent="0.25">
      <c r="B55" s="21"/>
      <c r="C55" s="178"/>
      <c r="D55" s="178"/>
      <c r="E55" s="178"/>
      <c r="F55" s="178"/>
      <c r="G55" s="178"/>
      <c r="H55" s="178"/>
      <c r="I55" s="178"/>
      <c r="J55" s="178"/>
      <c r="K55" s="178"/>
      <c r="L55" s="178"/>
      <c r="M55" s="178"/>
      <c r="N55" s="178"/>
      <c r="O55" s="178"/>
      <c r="P55" s="178"/>
      <c r="Q55" s="178"/>
      <c r="R55" s="178"/>
      <c r="S55" s="178"/>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71" t="s">
        <v>107</v>
      </c>
      <c r="D57" s="172"/>
      <c r="E57" s="172"/>
      <c r="F57" s="172"/>
      <c r="G57" s="172"/>
      <c r="H57" s="172"/>
      <c r="I57" s="172"/>
      <c r="J57" s="172"/>
      <c r="K57" s="172"/>
      <c r="L57" s="172"/>
      <c r="M57" s="172"/>
      <c r="N57" s="172"/>
      <c r="O57" s="172"/>
      <c r="P57" s="172"/>
      <c r="Q57" s="172"/>
      <c r="R57" s="172"/>
      <c r="S57" s="172"/>
      <c r="T57" s="11"/>
    </row>
    <row r="58" spans="2:20" ht="15" customHeight="1" x14ac:dyDescent="0.25">
      <c r="B58" s="21"/>
      <c r="C58" s="172"/>
      <c r="D58" s="172"/>
      <c r="E58" s="172"/>
      <c r="F58" s="172"/>
      <c r="G58" s="172"/>
      <c r="H58" s="172"/>
      <c r="I58" s="172"/>
      <c r="J58" s="172"/>
      <c r="K58" s="172"/>
      <c r="L58" s="172"/>
      <c r="M58" s="172"/>
      <c r="N58" s="172"/>
      <c r="O58" s="172"/>
      <c r="P58" s="172"/>
      <c r="Q58" s="172"/>
      <c r="R58" s="172"/>
      <c r="S58" s="172"/>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71" t="s">
        <v>86</v>
      </c>
      <c r="D65" s="172"/>
      <c r="E65" s="172"/>
      <c r="F65" s="172"/>
      <c r="G65" s="172"/>
      <c r="H65" s="172"/>
      <c r="I65" s="172"/>
      <c r="J65" s="172"/>
      <c r="K65" s="172"/>
      <c r="L65" s="172"/>
      <c r="M65" s="172"/>
      <c r="N65" s="172"/>
      <c r="O65" s="172"/>
      <c r="P65" s="172"/>
      <c r="Q65" s="172"/>
      <c r="R65" s="172"/>
      <c r="S65" s="172"/>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71" t="s">
        <v>87</v>
      </c>
      <c r="D67" s="172"/>
      <c r="E67" s="172"/>
      <c r="F67" s="172"/>
      <c r="G67" s="172"/>
      <c r="H67" s="172"/>
      <c r="I67" s="172"/>
      <c r="J67" s="172"/>
      <c r="K67" s="172"/>
      <c r="L67" s="172"/>
      <c r="M67" s="172"/>
      <c r="N67" s="172"/>
      <c r="O67" s="172"/>
      <c r="P67" s="172"/>
      <c r="Q67" s="172"/>
      <c r="R67" s="172"/>
      <c r="S67" s="172"/>
      <c r="T67" s="11"/>
    </row>
    <row r="68" spans="2:20" ht="15" customHeight="1" x14ac:dyDescent="0.25">
      <c r="B68" s="21"/>
      <c r="C68" s="172"/>
      <c r="D68" s="172"/>
      <c r="E68" s="172"/>
      <c r="F68" s="172"/>
      <c r="G68" s="172"/>
      <c r="H68" s="172"/>
      <c r="I68" s="172"/>
      <c r="J68" s="172"/>
      <c r="K68" s="172"/>
      <c r="L68" s="172"/>
      <c r="M68" s="172"/>
      <c r="N68" s="172"/>
      <c r="O68" s="172"/>
      <c r="P68" s="172"/>
      <c r="Q68" s="172"/>
      <c r="R68" s="172"/>
      <c r="S68" s="172"/>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71" t="s">
        <v>89</v>
      </c>
      <c r="D72" s="172"/>
      <c r="E72" s="172"/>
      <c r="F72" s="172"/>
      <c r="G72" s="172"/>
      <c r="H72" s="172"/>
      <c r="I72" s="172"/>
      <c r="J72" s="172"/>
      <c r="K72" s="172"/>
      <c r="L72" s="172"/>
      <c r="M72" s="172"/>
      <c r="N72" s="172"/>
      <c r="O72" s="172"/>
      <c r="P72" s="172"/>
      <c r="Q72" s="172"/>
      <c r="R72" s="172"/>
      <c r="S72" s="172"/>
      <c r="T72" s="11"/>
    </row>
    <row r="73" spans="2:20" ht="15" customHeight="1" x14ac:dyDescent="0.25">
      <c r="B73" s="21"/>
      <c r="C73" s="172"/>
      <c r="D73" s="172"/>
      <c r="E73" s="172"/>
      <c r="F73" s="172"/>
      <c r="G73" s="172"/>
      <c r="H73" s="172"/>
      <c r="I73" s="172"/>
      <c r="J73" s="172"/>
      <c r="K73" s="172"/>
      <c r="L73" s="172"/>
      <c r="M73" s="172"/>
      <c r="N73" s="172"/>
      <c r="O73" s="172"/>
      <c r="P73" s="172"/>
      <c r="Q73" s="172"/>
      <c r="R73" s="172"/>
      <c r="S73" s="172"/>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71" t="s">
        <v>90</v>
      </c>
      <c r="D75" s="172"/>
      <c r="E75" s="172"/>
      <c r="F75" s="172"/>
      <c r="G75" s="172"/>
      <c r="H75" s="172"/>
      <c r="I75" s="172"/>
      <c r="J75" s="172"/>
      <c r="K75" s="172"/>
      <c r="L75" s="172"/>
      <c r="M75" s="172"/>
      <c r="N75" s="172"/>
      <c r="O75" s="172"/>
      <c r="P75" s="172"/>
      <c r="Q75" s="172"/>
      <c r="R75" s="172"/>
      <c r="S75" s="172"/>
      <c r="T75" s="11"/>
    </row>
    <row r="76" spans="2:20" ht="15" customHeight="1" x14ac:dyDescent="0.25">
      <c r="B76" s="21"/>
      <c r="C76" s="172"/>
      <c r="D76" s="172"/>
      <c r="E76" s="172"/>
      <c r="F76" s="172"/>
      <c r="G76" s="172"/>
      <c r="H76" s="172"/>
      <c r="I76" s="172"/>
      <c r="J76" s="172"/>
      <c r="K76" s="172"/>
      <c r="L76" s="172"/>
      <c r="M76" s="172"/>
      <c r="N76" s="172"/>
      <c r="O76" s="172"/>
      <c r="P76" s="172"/>
      <c r="Q76" s="172"/>
      <c r="R76" s="172"/>
      <c r="S76" s="172"/>
      <c r="T76" s="11"/>
    </row>
    <row r="77" spans="2:20" ht="15" customHeight="1" x14ac:dyDescent="0.25">
      <c r="B77" s="21"/>
      <c r="C77" s="120"/>
      <c r="D77" s="120"/>
      <c r="E77" s="120"/>
      <c r="F77" s="120"/>
      <c r="G77" s="120"/>
      <c r="H77" s="120"/>
      <c r="I77" s="120"/>
      <c r="J77" s="120"/>
      <c r="K77" s="120"/>
      <c r="L77" s="120"/>
      <c r="M77" s="120"/>
      <c r="N77" s="120"/>
      <c r="O77" s="120"/>
      <c r="P77" s="120"/>
      <c r="Q77" s="120"/>
      <c r="R77" s="120"/>
      <c r="S77" s="120"/>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71" t="s">
        <v>39</v>
      </c>
      <c r="D98" s="173"/>
      <c r="E98" s="173"/>
      <c r="F98" s="173"/>
      <c r="G98" s="173"/>
      <c r="H98" s="173"/>
      <c r="I98" s="173"/>
      <c r="J98" s="173"/>
      <c r="K98" s="173"/>
      <c r="L98" s="173"/>
      <c r="M98" s="173"/>
      <c r="N98" s="173"/>
      <c r="O98" s="173"/>
      <c r="P98" s="173"/>
      <c r="Q98" s="173"/>
      <c r="R98" s="173"/>
      <c r="S98" s="173"/>
      <c r="T98" s="11"/>
    </row>
    <row r="99" spans="2:20" ht="15" customHeight="1" x14ac:dyDescent="0.25">
      <c r="B99" s="21"/>
      <c r="C99" s="173"/>
      <c r="D99" s="173"/>
      <c r="E99" s="173"/>
      <c r="F99" s="173"/>
      <c r="G99" s="173"/>
      <c r="H99" s="173"/>
      <c r="I99" s="173"/>
      <c r="J99" s="173"/>
      <c r="K99" s="173"/>
      <c r="L99" s="173"/>
      <c r="M99" s="173"/>
      <c r="N99" s="173"/>
      <c r="O99" s="173"/>
      <c r="P99" s="173"/>
      <c r="Q99" s="173"/>
      <c r="R99" s="173"/>
      <c r="S99" s="173"/>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74" t="s">
        <v>31</v>
      </c>
      <c r="L109" s="174"/>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abSelected="1" zoomScale="80" zoomScaleNormal="80" workbookViewId="0">
      <selection activeCell="H17" sqref="H1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183" t="s">
        <v>65</v>
      </c>
      <c r="D3" s="184"/>
      <c r="E3" s="184"/>
      <c r="F3" s="184"/>
      <c r="G3" s="184"/>
      <c r="H3" s="184"/>
      <c r="I3" s="185"/>
      <c r="J3" s="22"/>
      <c r="K3" s="5"/>
      <c r="L3" s="5"/>
      <c r="M3" s="5"/>
      <c r="N3" s="5"/>
    </row>
    <row r="4" spans="2:14" ht="8.25" customHeight="1" thickBot="1" x14ac:dyDescent="0.3">
      <c r="B4" s="21"/>
      <c r="C4" s="16"/>
      <c r="D4" s="7"/>
      <c r="E4" s="7"/>
      <c r="F4" s="7"/>
      <c r="G4" s="7"/>
      <c r="H4" s="7"/>
      <c r="I4" s="7"/>
      <c r="J4" s="11"/>
    </row>
    <row r="5" spans="2:14" ht="27.75" customHeight="1" x14ac:dyDescent="0.25">
      <c r="B5" s="21"/>
      <c r="C5" s="188" t="s">
        <v>5</v>
      </c>
      <c r="D5" s="189"/>
      <c r="E5" s="189"/>
      <c r="F5" s="189"/>
      <c r="G5" s="192" t="s">
        <v>23</v>
      </c>
      <c r="H5" s="193"/>
      <c r="I5" s="194"/>
      <c r="J5" s="11"/>
    </row>
    <row r="6" spans="2:14" ht="28.5" customHeight="1" thickBot="1" x14ac:dyDescent="0.3">
      <c r="B6" s="21"/>
      <c r="C6" s="190" t="s">
        <v>137</v>
      </c>
      <c r="D6" s="191"/>
      <c r="E6" s="191"/>
      <c r="F6" s="191"/>
      <c r="G6" s="195">
        <f>IF(SUM(H10:H29)=0,"",AVERAGE(H10:H29))</f>
        <v>88.4</v>
      </c>
      <c r="H6" s="196"/>
      <c r="I6" s="197"/>
      <c r="J6" s="11"/>
    </row>
    <row r="7" spans="2:14" ht="9.75" customHeight="1" thickBot="1" x14ac:dyDescent="0.3">
      <c r="B7" s="21"/>
      <c r="C7" s="16"/>
      <c r="D7" s="7"/>
      <c r="E7" s="7"/>
      <c r="F7" s="7"/>
      <c r="G7" s="7"/>
      <c r="H7" s="7"/>
      <c r="I7" s="7"/>
      <c r="J7" s="11"/>
    </row>
    <row r="8" spans="2:14" ht="26.1" customHeight="1" x14ac:dyDescent="0.25">
      <c r="B8" s="21"/>
      <c r="C8" s="198" t="s">
        <v>92</v>
      </c>
      <c r="D8" s="179" t="s">
        <v>22</v>
      </c>
      <c r="E8" s="181" t="s">
        <v>25</v>
      </c>
      <c r="F8" s="179" t="s">
        <v>22</v>
      </c>
      <c r="G8" s="179" t="s">
        <v>3</v>
      </c>
      <c r="H8" s="179" t="s">
        <v>9</v>
      </c>
      <c r="I8" s="186" t="s">
        <v>10</v>
      </c>
      <c r="J8" s="11"/>
      <c r="K8" s="6"/>
    </row>
    <row r="9" spans="2:14" ht="42.95" customHeight="1" thickBot="1" x14ac:dyDescent="0.3">
      <c r="B9" s="21"/>
      <c r="C9" s="199"/>
      <c r="D9" s="180"/>
      <c r="E9" s="182"/>
      <c r="F9" s="180"/>
      <c r="G9" s="180"/>
      <c r="H9" s="180"/>
      <c r="I9" s="187"/>
      <c r="J9" s="11"/>
      <c r="K9" s="6"/>
    </row>
    <row r="10" spans="2:14" ht="47.25" customHeight="1" thickBot="1" x14ac:dyDescent="0.3">
      <c r="B10" s="21"/>
      <c r="C10" s="200" t="s">
        <v>49</v>
      </c>
      <c r="D10" s="203">
        <f>IF(SUM(H10:H21)=0,"",AVERAGE(H10:H21))</f>
        <v>87.166666666666671</v>
      </c>
      <c r="E10" s="206" t="s">
        <v>51</v>
      </c>
      <c r="F10" s="208">
        <f>IF(SUM(H10:H13)=0,"",AVERAGE(H10:H13))</f>
        <v>78.75</v>
      </c>
      <c r="G10" s="159" t="s">
        <v>67</v>
      </c>
      <c r="H10" s="74">
        <v>80</v>
      </c>
      <c r="I10" s="166"/>
      <c r="J10" s="11"/>
      <c r="K10" s="6"/>
      <c r="L10" s="66" t="s">
        <v>31</v>
      </c>
    </row>
    <row r="11" spans="2:14" ht="54" customHeight="1" thickBot="1" x14ac:dyDescent="0.3">
      <c r="B11" s="21"/>
      <c r="C11" s="201"/>
      <c r="D11" s="204"/>
      <c r="E11" s="207"/>
      <c r="F11" s="209"/>
      <c r="G11" s="160" t="s">
        <v>114</v>
      </c>
      <c r="H11" s="75">
        <v>81</v>
      </c>
      <c r="I11" s="166"/>
      <c r="J11" s="11"/>
      <c r="K11" s="6"/>
    </row>
    <row r="12" spans="2:14" ht="47.25" customHeight="1" thickBot="1" x14ac:dyDescent="0.3">
      <c r="B12" s="21"/>
      <c r="C12" s="201"/>
      <c r="D12" s="204"/>
      <c r="E12" s="207"/>
      <c r="F12" s="209"/>
      <c r="G12" s="160" t="s">
        <v>74</v>
      </c>
      <c r="H12" s="75">
        <v>82</v>
      </c>
      <c r="I12" s="166"/>
      <c r="J12" s="11"/>
      <c r="K12" s="6"/>
      <c r="L12" s="67" t="s">
        <v>32</v>
      </c>
    </row>
    <row r="13" spans="2:14" ht="46.5" customHeight="1" x14ac:dyDescent="0.25">
      <c r="B13" s="21"/>
      <c r="C13" s="201"/>
      <c r="D13" s="204"/>
      <c r="E13" s="207"/>
      <c r="F13" s="209"/>
      <c r="G13" s="160" t="s">
        <v>75</v>
      </c>
      <c r="H13" s="75">
        <v>72</v>
      </c>
      <c r="I13" s="166"/>
      <c r="J13" s="11"/>
      <c r="K13" s="6"/>
    </row>
    <row r="14" spans="2:14" ht="72" customHeight="1" thickBot="1" x14ac:dyDescent="0.3">
      <c r="B14" s="21"/>
      <c r="C14" s="201"/>
      <c r="D14" s="204"/>
      <c r="E14" s="210" t="s">
        <v>93</v>
      </c>
      <c r="F14" s="209">
        <f>IF(SUM(H14:H15)=0,"",AVERAGE(H14:H15))</f>
        <v>95</v>
      </c>
      <c r="G14" s="161" t="s">
        <v>68</v>
      </c>
      <c r="H14" s="76">
        <v>90</v>
      </c>
      <c r="I14" s="167"/>
      <c r="J14" s="11"/>
    </row>
    <row r="15" spans="2:14" ht="73.5" customHeight="1" x14ac:dyDescent="0.25">
      <c r="B15" s="21"/>
      <c r="C15" s="201"/>
      <c r="D15" s="204"/>
      <c r="E15" s="210"/>
      <c r="F15" s="209"/>
      <c r="G15" s="160" t="s">
        <v>119</v>
      </c>
      <c r="H15" s="75">
        <v>100</v>
      </c>
      <c r="I15" s="166"/>
      <c r="J15" s="11"/>
    </row>
    <row r="16" spans="2:14" ht="54.95" customHeight="1" x14ac:dyDescent="0.25">
      <c r="B16" s="21"/>
      <c r="C16" s="201"/>
      <c r="D16" s="204"/>
      <c r="E16" s="207" t="s">
        <v>55</v>
      </c>
      <c r="F16" s="209">
        <f>IF(SUM(H16:H21)=0,"",AVERAGE(H16:H21))</f>
        <v>90.166666666666671</v>
      </c>
      <c r="G16" s="161" t="s">
        <v>52</v>
      </c>
      <c r="H16" s="76">
        <v>85</v>
      </c>
      <c r="I16" s="167"/>
      <c r="J16" s="11"/>
    </row>
    <row r="17" spans="2:12" ht="54.95" customHeight="1" x14ac:dyDescent="0.25">
      <c r="B17" s="21"/>
      <c r="C17" s="201"/>
      <c r="D17" s="204"/>
      <c r="E17" s="207"/>
      <c r="F17" s="209"/>
      <c r="G17" s="160" t="s">
        <v>76</v>
      </c>
      <c r="H17" s="75">
        <v>75</v>
      </c>
      <c r="I17" s="168"/>
      <c r="J17" s="11"/>
    </row>
    <row r="18" spans="2:12" ht="54.95" customHeight="1" x14ac:dyDescent="0.25">
      <c r="B18" s="21"/>
      <c r="C18" s="201"/>
      <c r="D18" s="204"/>
      <c r="E18" s="207"/>
      <c r="F18" s="209"/>
      <c r="G18" s="160" t="s">
        <v>53</v>
      </c>
      <c r="H18" s="75">
        <v>100</v>
      </c>
      <c r="I18" s="168"/>
      <c r="J18" s="11"/>
    </row>
    <row r="19" spans="2:12" ht="54.95" customHeight="1" x14ac:dyDescent="0.25">
      <c r="B19" s="21"/>
      <c r="C19" s="201"/>
      <c r="D19" s="204"/>
      <c r="E19" s="207"/>
      <c r="F19" s="209"/>
      <c r="G19" s="160" t="s">
        <v>54</v>
      </c>
      <c r="H19" s="75">
        <v>100</v>
      </c>
      <c r="I19" s="168"/>
      <c r="J19" s="11"/>
    </row>
    <row r="20" spans="2:12" ht="50.25" customHeight="1" x14ac:dyDescent="0.25">
      <c r="B20" s="21"/>
      <c r="C20" s="201"/>
      <c r="D20" s="204"/>
      <c r="E20" s="207"/>
      <c r="F20" s="209"/>
      <c r="G20" s="160" t="s">
        <v>120</v>
      </c>
      <c r="H20" s="75">
        <v>81</v>
      </c>
      <c r="I20" s="168"/>
      <c r="J20" s="11"/>
    </row>
    <row r="21" spans="2:12" ht="66" customHeight="1" thickBot="1" x14ac:dyDescent="0.3">
      <c r="B21" s="21"/>
      <c r="C21" s="202"/>
      <c r="D21" s="205"/>
      <c r="E21" s="211"/>
      <c r="F21" s="212"/>
      <c r="G21" s="162" t="s">
        <v>56</v>
      </c>
      <c r="H21" s="80">
        <v>100</v>
      </c>
      <c r="I21" s="168"/>
      <c r="J21" s="11"/>
    </row>
    <row r="22" spans="2:12" ht="54.95" customHeight="1" x14ac:dyDescent="0.25">
      <c r="B22" s="21"/>
      <c r="C22" s="213" t="s">
        <v>50</v>
      </c>
      <c r="D22" s="203">
        <f>IF(SUM(H22:H29)=0,"",AVERAGE(H22:H29))</f>
        <v>90.25</v>
      </c>
      <c r="E22" s="206" t="s">
        <v>57</v>
      </c>
      <c r="F22" s="208">
        <f>IF(SUM(H22:H27)=0,"",AVERAGE(H22:H27))</f>
        <v>92</v>
      </c>
      <c r="G22" s="144" t="s">
        <v>58</v>
      </c>
      <c r="H22" s="155">
        <v>100</v>
      </c>
      <c r="I22" s="166"/>
      <c r="J22" s="11"/>
    </row>
    <row r="23" spans="2:12" ht="54.95" customHeight="1" x14ac:dyDescent="0.25">
      <c r="B23" s="21"/>
      <c r="C23" s="214"/>
      <c r="D23" s="204"/>
      <c r="E23" s="207"/>
      <c r="F23" s="209"/>
      <c r="G23" s="163" t="s">
        <v>69</v>
      </c>
      <c r="H23" s="156">
        <v>100</v>
      </c>
      <c r="I23" s="168"/>
      <c r="J23" s="11"/>
    </row>
    <row r="24" spans="2:12" ht="54.95" customHeight="1" x14ac:dyDescent="0.25">
      <c r="B24" s="21"/>
      <c r="C24" s="214"/>
      <c r="D24" s="204"/>
      <c r="E24" s="207"/>
      <c r="F24" s="209"/>
      <c r="G24" s="163" t="s">
        <v>59</v>
      </c>
      <c r="H24" s="156">
        <v>81</v>
      </c>
      <c r="I24" s="168"/>
      <c r="J24" s="11"/>
    </row>
    <row r="25" spans="2:12" ht="54.95" customHeight="1" x14ac:dyDescent="0.25">
      <c r="B25" s="21"/>
      <c r="C25" s="214"/>
      <c r="D25" s="204"/>
      <c r="E25" s="207"/>
      <c r="F25" s="209"/>
      <c r="G25" s="163" t="s">
        <v>60</v>
      </c>
      <c r="H25" s="156">
        <v>81</v>
      </c>
      <c r="I25" s="168"/>
      <c r="J25" s="11"/>
      <c r="K25" s="35"/>
      <c r="L25" s="35"/>
    </row>
    <row r="26" spans="2:12" ht="54.95" customHeight="1" x14ac:dyDescent="0.25">
      <c r="B26" s="21"/>
      <c r="C26" s="214"/>
      <c r="D26" s="204"/>
      <c r="E26" s="207"/>
      <c r="F26" s="209"/>
      <c r="G26" s="163" t="s">
        <v>122</v>
      </c>
      <c r="H26" s="156">
        <v>100</v>
      </c>
      <c r="I26" s="168"/>
      <c r="J26" s="11"/>
      <c r="K26" s="35"/>
      <c r="L26" s="35"/>
    </row>
    <row r="27" spans="2:12" ht="43.5" customHeight="1" x14ac:dyDescent="0.25">
      <c r="B27" s="21"/>
      <c r="C27" s="214"/>
      <c r="D27" s="204"/>
      <c r="E27" s="207"/>
      <c r="F27" s="209"/>
      <c r="G27" s="163" t="s">
        <v>71</v>
      </c>
      <c r="H27" s="157">
        <v>90</v>
      </c>
      <c r="I27" s="168"/>
      <c r="J27" s="11"/>
    </row>
    <row r="28" spans="2:12" ht="79.5" customHeight="1" x14ac:dyDescent="0.25">
      <c r="B28" s="21"/>
      <c r="C28" s="214"/>
      <c r="D28" s="204"/>
      <c r="E28" s="217" t="s">
        <v>70</v>
      </c>
      <c r="F28" s="219">
        <f>IF(SUM(H28:H29)=0,"",AVERAGE(H28:H29))</f>
        <v>85</v>
      </c>
      <c r="G28" s="164" t="s">
        <v>77</v>
      </c>
      <c r="H28" s="158">
        <v>90</v>
      </c>
      <c r="I28" s="153"/>
      <c r="J28" s="11"/>
    </row>
    <row r="29" spans="2:12" ht="47.25" customHeight="1" x14ac:dyDescent="0.25">
      <c r="B29" s="21"/>
      <c r="C29" s="215"/>
      <c r="D29" s="216"/>
      <c r="E29" s="218"/>
      <c r="F29" s="209"/>
      <c r="G29" s="165" t="s">
        <v>121</v>
      </c>
      <c r="H29" s="157">
        <v>80</v>
      </c>
      <c r="I29" s="154"/>
      <c r="J29" s="11"/>
    </row>
    <row r="30" spans="2:12" ht="8.25" customHeight="1" thickBot="1" x14ac:dyDescent="0.3">
      <c r="B30" s="23"/>
      <c r="C30" s="12"/>
      <c r="D30" s="12"/>
      <c r="E30" s="12"/>
      <c r="F30" s="12"/>
      <c r="G30" s="98"/>
      <c r="H30" s="12"/>
      <c r="I30" s="12"/>
      <c r="J30" s="15"/>
    </row>
    <row r="31" spans="2:12" x14ac:dyDescent="0.25">
      <c r="G31" s="99"/>
    </row>
    <row r="32" spans="2:12" hidden="1" x14ac:dyDescent="0.25">
      <c r="F32" s="36"/>
    </row>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28:I29 H10 H11 H12 H13 H14 H15 H16 H17 H18 H19 H20 H21 H22 H23 H24 H25 H26 H27" name="Simulado"/>
    <protectedRange sqref="F10:F29" name="Actual"/>
    <protectedRange sqref="I10" name="Simulado_1"/>
    <protectedRange sqref="I12" name="Simulado_7"/>
    <protectedRange sqref="I13" name="Simulado_10"/>
    <protectedRange sqref="I14" name="Simulado_12"/>
    <protectedRange sqref="I15" name="Simulado_14"/>
    <protectedRange sqref="I16" name="Simulado_16"/>
    <protectedRange sqref="I17" name="Simulado_18"/>
    <protectedRange sqref="I18" name="Simulado_20"/>
    <protectedRange sqref="I19" name="Simulado_22"/>
    <protectedRange sqref="I20" name="Simulado_24"/>
    <protectedRange sqref="I21" name="Simulado_26"/>
    <protectedRange sqref="I22" name="Simulado_28"/>
    <protectedRange sqref="I23" name="Simulado_30"/>
    <protectedRange sqref="I24" name="Simulado_32"/>
    <protectedRange sqref="I25" name="Simulado_34"/>
    <protectedRange sqref="I26" name="Simulado_36"/>
    <protectedRange sqref="I27" name="Simulado_38"/>
    <protectedRange sqref="I11" name="Simulado_40"/>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46"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183" t="s">
        <v>66</v>
      </c>
      <c r="D3" s="184"/>
      <c r="E3" s="184"/>
      <c r="F3" s="184"/>
      <c r="G3" s="184"/>
      <c r="H3" s="184"/>
      <c r="I3" s="184"/>
      <c r="J3" s="184"/>
      <c r="K3" s="184"/>
      <c r="L3" s="184"/>
      <c r="M3" s="184"/>
      <c r="N3" s="184"/>
      <c r="O3" s="184"/>
      <c r="P3" s="184"/>
      <c r="Q3" s="184"/>
      <c r="R3" s="184"/>
      <c r="S3" s="184"/>
      <c r="T3" s="184"/>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37"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88.4</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37"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87.166666666666671</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90.25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37"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20" t="s">
        <v>95</v>
      </c>
      <c r="L53" s="220"/>
      <c r="M53" s="220"/>
      <c r="N53" s="220"/>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78.75</v>
      </c>
      <c r="P57" s="43"/>
      <c r="Q57" s="43"/>
      <c r="R57" s="43"/>
      <c r="S57" s="43"/>
      <c r="T57" s="43"/>
      <c r="U57" s="42"/>
    </row>
    <row r="58" spans="2:21" x14ac:dyDescent="0.2">
      <c r="B58" s="41"/>
      <c r="E58" s="43"/>
      <c r="F58" s="43"/>
      <c r="G58" s="43"/>
      <c r="H58" s="43"/>
      <c r="K58" s="43" t="s">
        <v>97</v>
      </c>
      <c r="L58" s="40">
        <v>100</v>
      </c>
      <c r="M58" s="44">
        <f>+Autodiagnóstico!F14</f>
        <v>95</v>
      </c>
      <c r="P58" s="43"/>
      <c r="Q58" s="43"/>
      <c r="R58" s="43"/>
      <c r="S58" s="43"/>
      <c r="T58" s="43"/>
      <c r="U58" s="42"/>
    </row>
    <row r="59" spans="2:21" x14ac:dyDescent="0.2">
      <c r="B59" s="41"/>
      <c r="E59" s="43"/>
      <c r="F59" s="43"/>
      <c r="G59" s="43"/>
      <c r="H59" s="43"/>
      <c r="K59" s="43" t="s">
        <v>98</v>
      </c>
      <c r="L59" s="40">
        <v>100</v>
      </c>
      <c r="M59" s="44">
        <f>+Autodiagnóstico!F16</f>
        <v>90.166666666666671</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20" t="s">
        <v>99</v>
      </c>
      <c r="L77" s="220"/>
      <c r="M77" s="220"/>
      <c r="N77" s="220"/>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92</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85</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21" t="s">
        <v>31</v>
      </c>
      <c r="L106" s="221"/>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opLeftCell="E5" zoomScale="80" zoomScaleNormal="80" workbookViewId="0">
      <selection activeCell="K7" sqref="K7"/>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183" t="s">
        <v>102</v>
      </c>
      <c r="D3" s="184"/>
      <c r="E3" s="184"/>
      <c r="F3" s="184"/>
      <c r="G3" s="184"/>
      <c r="H3" s="184"/>
      <c r="I3" s="184"/>
      <c r="J3" s="184"/>
      <c r="K3" s="184"/>
      <c r="L3" s="184"/>
      <c r="M3" s="29"/>
    </row>
    <row r="4" spans="2:13" ht="12" customHeight="1" thickBot="1" x14ac:dyDescent="0.3">
      <c r="B4" s="28"/>
      <c r="C4" s="7"/>
      <c r="D4" s="7"/>
      <c r="E4" s="7"/>
      <c r="F4" s="8"/>
      <c r="G4" s="7"/>
      <c r="H4" s="7"/>
      <c r="I4" s="7"/>
      <c r="J4" s="7"/>
      <c r="K4" s="7"/>
      <c r="L4" s="7"/>
      <c r="M4" s="29"/>
    </row>
    <row r="5" spans="2:13" ht="32.25" customHeight="1" x14ac:dyDescent="0.25">
      <c r="B5" s="28"/>
      <c r="C5" s="235" t="s">
        <v>92</v>
      </c>
      <c r="D5" s="230" t="s">
        <v>41</v>
      </c>
      <c r="E5" s="230" t="s">
        <v>3</v>
      </c>
      <c r="F5" s="230" t="s">
        <v>30</v>
      </c>
      <c r="G5" s="245" t="s">
        <v>0</v>
      </c>
      <c r="H5" s="245" t="s">
        <v>1</v>
      </c>
      <c r="I5" s="243" t="s">
        <v>100</v>
      </c>
      <c r="J5" s="239" t="s">
        <v>42</v>
      </c>
      <c r="K5" s="241" t="s">
        <v>43</v>
      </c>
      <c r="L5" s="237" t="s">
        <v>44</v>
      </c>
      <c r="M5" s="29"/>
    </row>
    <row r="6" spans="2:13" ht="36" customHeight="1" thickBot="1" x14ac:dyDescent="0.3">
      <c r="B6" s="30"/>
      <c r="C6" s="236"/>
      <c r="D6" s="231"/>
      <c r="E6" s="231"/>
      <c r="F6" s="231"/>
      <c r="G6" s="246"/>
      <c r="H6" s="246"/>
      <c r="I6" s="244"/>
      <c r="J6" s="240"/>
      <c r="K6" s="242"/>
      <c r="L6" s="238"/>
      <c r="M6" s="29"/>
    </row>
    <row r="7" spans="2:13" ht="50.25" customHeight="1" x14ac:dyDescent="0.25">
      <c r="B7" s="232"/>
      <c r="C7" s="227" t="str">
        <f>+Autodiagnóstico!C10</f>
        <v>Condiciones institucionales idóneas para la implementación y gestión del Código de Integridad</v>
      </c>
      <c r="D7" s="224" t="str">
        <f>+Autodiagnóstico!E10</f>
        <v>Realizar el diagnóstico del estado actual de la entidad en temas de integridad</v>
      </c>
      <c r="E7" s="136" t="str">
        <f>+Autodiagnóstico!G10</f>
        <v>A partir de los resultados de FURAG, identificar y documentar las debilidades y fortalezas de la  implementación del Código de Integridad.</v>
      </c>
      <c r="F7" s="84">
        <f>+Autodiagnóstico!H10</f>
        <v>80</v>
      </c>
      <c r="G7" s="108" t="s">
        <v>61</v>
      </c>
      <c r="H7" s="108" t="s">
        <v>73</v>
      </c>
      <c r="I7" s="108" t="s">
        <v>72</v>
      </c>
      <c r="J7" s="94" t="s">
        <v>138</v>
      </c>
      <c r="K7" s="95" t="s">
        <v>140</v>
      </c>
      <c r="L7" s="93" t="s">
        <v>141</v>
      </c>
      <c r="M7" s="29"/>
    </row>
    <row r="8" spans="2:13" ht="58.5" customHeight="1" x14ac:dyDescent="0.25">
      <c r="B8" s="232"/>
      <c r="C8" s="228"/>
      <c r="D8" s="225"/>
      <c r="E8" s="111" t="str">
        <f>+Autodiagnóstico!G11</f>
        <v>Dianosticar, a través de encuestas, entrevistas o grupos de intercambio, si los servidores de la entidad han apropiado los valores del código de integridad.</v>
      </c>
      <c r="F8" s="81">
        <f>+Autodiagnóstico!H11</f>
        <v>81</v>
      </c>
      <c r="G8" s="104" t="s">
        <v>61</v>
      </c>
      <c r="H8" s="104" t="s">
        <v>73</v>
      </c>
      <c r="I8" s="104" t="s">
        <v>72</v>
      </c>
      <c r="J8" s="86" t="s">
        <v>124</v>
      </c>
      <c r="K8" s="95" t="s">
        <v>140</v>
      </c>
      <c r="L8" s="93" t="s">
        <v>141</v>
      </c>
      <c r="M8" s="29"/>
    </row>
    <row r="9" spans="2:13" ht="50.25" customHeight="1" x14ac:dyDescent="0.25">
      <c r="B9" s="232"/>
      <c r="C9" s="228"/>
      <c r="D9" s="225"/>
      <c r="E9" s="111" t="str">
        <f>+Autodiagnóstico!G12</f>
        <v>Diagnosticar si las estrategias de comunicación que empleó la entidad para promover el Código de Integridad son idóneas.</v>
      </c>
      <c r="F9" s="81">
        <f>+Autodiagnóstico!H12</f>
        <v>82</v>
      </c>
      <c r="G9" s="104" t="s">
        <v>61</v>
      </c>
      <c r="H9" s="104" t="s">
        <v>73</v>
      </c>
      <c r="I9" s="104" t="s">
        <v>72</v>
      </c>
      <c r="J9" s="86" t="s">
        <v>125</v>
      </c>
      <c r="K9" s="95" t="s">
        <v>140</v>
      </c>
      <c r="L9" s="93" t="s">
        <v>141</v>
      </c>
      <c r="M9" s="29"/>
    </row>
    <row r="10" spans="2:13" ht="43.5" customHeight="1" x14ac:dyDescent="0.25">
      <c r="B10" s="232"/>
      <c r="C10" s="228"/>
      <c r="D10" s="234"/>
      <c r="E10" s="112" t="str">
        <f>+Autodiagnóstico!G13</f>
        <v>Socializar los resultados  obtenidos en el periodo anterior sobre la implementación del Código de Integridad.</v>
      </c>
      <c r="F10" s="96">
        <v>100</v>
      </c>
      <c r="G10" s="105" t="s">
        <v>61</v>
      </c>
      <c r="H10" s="105" t="s">
        <v>73</v>
      </c>
      <c r="I10" s="105" t="s">
        <v>63</v>
      </c>
      <c r="J10" s="97" t="s">
        <v>126</v>
      </c>
      <c r="K10" s="95" t="s">
        <v>140</v>
      </c>
      <c r="L10" s="93" t="s">
        <v>141</v>
      </c>
      <c r="M10" s="29"/>
    </row>
    <row r="11" spans="2:13" ht="63" customHeight="1" x14ac:dyDescent="0.25">
      <c r="B11" s="232"/>
      <c r="C11" s="228"/>
      <c r="D11" s="222" t="str">
        <f>+Autodiagnóstico!E14</f>
        <v xml:space="preserve">Plan de mejora en la implementación del Código de Integridad. 
 Paso 1.Generar espacios de retroalimentación que permitan recolectar ideas que ayuden a mejorar la implementación del Código de Integridad.  
</v>
      </c>
      <c r="E11" s="101" t="str">
        <f>+Autodiagnóstico!G14</f>
        <v>Determinar el alcance de las estrategias de implementación del Código de Integridad, para establecer actividades concretas que mejoren la apropiación y/o adaptación al Código.</v>
      </c>
      <c r="F11" s="82">
        <f>+Autodiagnóstico!H14</f>
        <v>90</v>
      </c>
      <c r="G11" s="106" t="s">
        <v>61</v>
      </c>
      <c r="H11" s="106" t="s">
        <v>73</v>
      </c>
      <c r="I11" s="106" t="s">
        <v>63</v>
      </c>
      <c r="J11" s="97" t="s">
        <v>126</v>
      </c>
      <c r="K11" s="95" t="s">
        <v>140</v>
      </c>
      <c r="L11" s="93" t="s">
        <v>141</v>
      </c>
      <c r="M11" s="29"/>
    </row>
    <row r="12" spans="2:13" ht="87" customHeight="1" x14ac:dyDescent="0.25">
      <c r="B12" s="232"/>
      <c r="C12" s="228"/>
      <c r="D12" s="223"/>
      <c r="E12" s="113"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100</v>
      </c>
      <c r="G12" s="107" t="s">
        <v>62</v>
      </c>
      <c r="H12" s="107" t="s">
        <v>73</v>
      </c>
      <c r="I12" s="107" t="s">
        <v>63</v>
      </c>
      <c r="J12" s="91" t="s">
        <v>127</v>
      </c>
      <c r="K12" s="95" t="s">
        <v>140</v>
      </c>
      <c r="L12" s="93" t="s">
        <v>141</v>
      </c>
      <c r="M12" s="29"/>
    </row>
    <row r="13" spans="2:13" ht="38.25" x14ac:dyDescent="0.25">
      <c r="B13" s="232"/>
      <c r="C13" s="228"/>
      <c r="D13" s="224" t="str">
        <f>+Autodiagnóstico!E16</f>
        <v>Plan de mejora en la  implementación del Código de Integridad.  
 Paso 2. Fomentar los mecanismos de sensibilización, inducción, reinducción y afianzamiento de los contenidos del Código de Integridad.</v>
      </c>
      <c r="E13" s="100" t="str">
        <f>+Autodiagnóstico!G16</f>
        <v>Definir los  canales  y las metodologías que se emplearán  para desarrollar  las actividades de implementación del Código de Integridad.</v>
      </c>
      <c r="F13" s="84">
        <f>+Autodiagnóstico!H16</f>
        <v>85</v>
      </c>
      <c r="G13" s="108" t="s">
        <v>62</v>
      </c>
      <c r="H13" s="108" t="s">
        <v>73</v>
      </c>
      <c r="I13" s="108" t="s">
        <v>63</v>
      </c>
      <c r="J13" s="94" t="s">
        <v>128</v>
      </c>
      <c r="K13" s="95" t="s">
        <v>140</v>
      </c>
      <c r="L13" s="93" t="s">
        <v>141</v>
      </c>
      <c r="M13" s="29"/>
    </row>
    <row r="14" spans="2:13" ht="40.5" customHeight="1" x14ac:dyDescent="0.25">
      <c r="B14" s="232"/>
      <c r="C14" s="228"/>
      <c r="D14" s="225"/>
      <c r="E14" s="111" t="str">
        <f>+Autodiagnóstico!G17</f>
        <v xml:space="preserve">Definir las estrategias para la inducción o reinducción de los servidores públicos con el propósito de afianzar las temáticas del Código de integridad. </v>
      </c>
      <c r="F14" s="81">
        <f>+Autodiagnóstico!H17</f>
        <v>75</v>
      </c>
      <c r="G14" s="104" t="s">
        <v>61</v>
      </c>
      <c r="H14" s="104" t="s">
        <v>73</v>
      </c>
      <c r="I14" s="104" t="s">
        <v>63</v>
      </c>
      <c r="J14" s="86" t="s">
        <v>129</v>
      </c>
      <c r="K14" s="95" t="s">
        <v>140</v>
      </c>
      <c r="L14" s="93" t="s">
        <v>141</v>
      </c>
      <c r="M14" s="29"/>
    </row>
    <row r="15" spans="2:13" ht="38.25" x14ac:dyDescent="0.25">
      <c r="B15" s="232"/>
      <c r="C15" s="228"/>
      <c r="D15" s="225"/>
      <c r="E15" s="111" t="str">
        <f>+Autodiagnóstico!G18</f>
        <v>Definir el presupuesto asociado a las actividades que se implementarán en la entidad para promover el Código de Integridad</v>
      </c>
      <c r="F15" s="81">
        <f>+Autodiagnóstico!H18</f>
        <v>100</v>
      </c>
      <c r="G15" s="104" t="s">
        <v>61</v>
      </c>
      <c r="H15" s="104" t="s">
        <v>73</v>
      </c>
      <c r="I15" s="104" t="s">
        <v>63</v>
      </c>
      <c r="J15" s="86" t="s">
        <v>139</v>
      </c>
      <c r="K15" s="95" t="s">
        <v>140</v>
      </c>
      <c r="L15" s="93" t="s">
        <v>141</v>
      </c>
      <c r="M15" s="29"/>
    </row>
    <row r="16" spans="2:13" ht="43.5" customHeight="1" x14ac:dyDescent="0.25">
      <c r="B16" s="232"/>
      <c r="C16" s="228"/>
      <c r="D16" s="225"/>
      <c r="E16" s="111" t="str">
        <f>+Autodiagnóstico!G19</f>
        <v>Establecer el  cronograma de ejecución de las actividades de implementación del Código de Integridad.</v>
      </c>
      <c r="F16" s="81">
        <f>+Autodiagnóstico!H19</f>
        <v>100</v>
      </c>
      <c r="G16" s="104" t="s">
        <v>61</v>
      </c>
      <c r="H16" s="104" t="s">
        <v>73</v>
      </c>
      <c r="I16" s="104" t="s">
        <v>63</v>
      </c>
      <c r="J16" s="86" t="s">
        <v>142</v>
      </c>
      <c r="K16" s="95" t="s">
        <v>140</v>
      </c>
      <c r="L16" s="93" t="s">
        <v>141</v>
      </c>
      <c r="M16" s="29"/>
    </row>
    <row r="17" spans="2:13" ht="42.75" customHeight="1" x14ac:dyDescent="0.25">
      <c r="B17" s="232"/>
      <c r="C17" s="228"/>
      <c r="D17" s="225"/>
      <c r="E17" s="111" t="str">
        <f>+Autodiagnóstico!G20</f>
        <v>Definir los roles y responsabilidades del Grupo de Trabajo de integridad en cabeza del Grupo de Gestión Humana</v>
      </c>
      <c r="F17" s="81">
        <f>+Autodiagnóstico!H20</f>
        <v>81</v>
      </c>
      <c r="G17" s="104" t="s">
        <v>61</v>
      </c>
      <c r="H17" s="104" t="s">
        <v>73</v>
      </c>
      <c r="I17" s="104" t="s">
        <v>63</v>
      </c>
      <c r="J17" s="86" t="s">
        <v>130</v>
      </c>
      <c r="K17" s="95" t="s">
        <v>140</v>
      </c>
      <c r="L17" s="93" t="s">
        <v>141</v>
      </c>
      <c r="M17" s="29"/>
    </row>
    <row r="18" spans="2:13" ht="78.75" customHeight="1" thickBot="1" x14ac:dyDescent="0.3">
      <c r="B18" s="232"/>
      <c r="C18" s="229"/>
      <c r="D18" s="226"/>
      <c r="E18" s="114"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100</v>
      </c>
      <c r="G18" s="109" t="s">
        <v>61</v>
      </c>
      <c r="H18" s="109" t="s">
        <v>73</v>
      </c>
      <c r="I18" s="109" t="s">
        <v>63</v>
      </c>
      <c r="J18" s="86" t="s">
        <v>130</v>
      </c>
      <c r="K18" s="95"/>
      <c r="L18" s="93" t="s">
        <v>141</v>
      </c>
      <c r="M18" s="29"/>
    </row>
    <row r="19" spans="2:13" ht="37.5" customHeight="1" x14ac:dyDescent="0.25">
      <c r="B19" s="232"/>
      <c r="C19" s="227" t="str">
        <f>+Autodiagnóstico!C22</f>
        <v>Promoción de la gestión del Código de Integridad</v>
      </c>
      <c r="D19" s="233" t="str">
        <f>+Autodiagnóstico!E22</f>
        <v>Ejecutar el Plan de gestión del Código de integridad</v>
      </c>
      <c r="E19" s="115" t="str">
        <f>+Autodiagnóstico!G22</f>
        <v xml:space="preserve">Preparar las actividades que se implementarán en el afianzamiento del Código de Integridad. </v>
      </c>
      <c r="F19" s="87">
        <f>+Autodiagnóstico!H22</f>
        <v>100</v>
      </c>
      <c r="G19" s="110" t="s">
        <v>62</v>
      </c>
      <c r="H19" s="110" t="s">
        <v>73</v>
      </c>
      <c r="I19" s="110" t="s">
        <v>63</v>
      </c>
      <c r="J19" s="88" t="s">
        <v>131</v>
      </c>
      <c r="K19" s="95" t="s">
        <v>140</v>
      </c>
      <c r="L19" s="93" t="s">
        <v>141</v>
      </c>
      <c r="M19" s="29"/>
    </row>
    <row r="20" spans="2:13" ht="53.25" customHeight="1" x14ac:dyDescent="0.25">
      <c r="B20" s="232"/>
      <c r="C20" s="228"/>
      <c r="D20" s="225"/>
      <c r="E20" s="116" t="str">
        <f>+Autodiagnóstico!G23</f>
        <v>Divulgar las actvidades del Código de integridad  por distintos canales, logrando la participación activa de los servidores públicos a ser parte de las buenas practicas.</v>
      </c>
      <c r="F20" s="89">
        <f>+Autodiagnóstico!H23</f>
        <v>100</v>
      </c>
      <c r="G20" s="104" t="s">
        <v>62</v>
      </c>
      <c r="H20" s="104" t="s">
        <v>73</v>
      </c>
      <c r="I20" s="104" t="s">
        <v>63</v>
      </c>
      <c r="J20" s="86" t="s">
        <v>132</v>
      </c>
      <c r="K20" s="95" t="s">
        <v>140</v>
      </c>
      <c r="L20" s="93" t="s">
        <v>141</v>
      </c>
      <c r="M20" s="29"/>
    </row>
    <row r="21" spans="2:13" ht="38.25" x14ac:dyDescent="0.25">
      <c r="B21" s="232"/>
      <c r="C21" s="228"/>
      <c r="D21" s="225"/>
      <c r="E21" s="116" t="str">
        <f>+Autodiagnóstico!G24</f>
        <v>Implementar las actividades con los servidores públicos de la entidad, habilitando espacios presenciales y virtuales para dicho aprendizaje.</v>
      </c>
      <c r="F21" s="89">
        <f>+Autodiagnóstico!H24</f>
        <v>81</v>
      </c>
      <c r="G21" s="104" t="s">
        <v>61</v>
      </c>
      <c r="H21" s="104" t="s">
        <v>73</v>
      </c>
      <c r="I21" s="104" t="s">
        <v>63</v>
      </c>
      <c r="J21" s="86" t="s">
        <v>133</v>
      </c>
      <c r="K21" s="95" t="s">
        <v>140</v>
      </c>
      <c r="L21" s="93" t="s">
        <v>141</v>
      </c>
      <c r="M21" s="29"/>
    </row>
    <row r="22" spans="2:13" ht="70.5" customHeight="1" x14ac:dyDescent="0.25">
      <c r="B22" s="232"/>
      <c r="C22" s="228"/>
      <c r="D22" s="225"/>
      <c r="E22" s="116"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9">
        <f>+Autodiagnóstico!H25</f>
        <v>81</v>
      </c>
      <c r="G22" s="104" t="s">
        <v>61</v>
      </c>
      <c r="H22" s="104" t="s">
        <v>73</v>
      </c>
      <c r="I22" s="104" t="s">
        <v>63</v>
      </c>
      <c r="J22" s="86" t="s">
        <v>134</v>
      </c>
      <c r="K22" s="95" t="s">
        <v>140</v>
      </c>
      <c r="L22" s="93" t="s">
        <v>141</v>
      </c>
      <c r="M22" s="29"/>
    </row>
    <row r="23" spans="2:13" ht="57.75" customHeight="1" x14ac:dyDescent="0.25">
      <c r="B23" s="232"/>
      <c r="C23" s="228"/>
      <c r="D23" s="225"/>
      <c r="E23" s="116" t="str">
        <f>+Autodiagnóstico!G26</f>
        <v>Analizar la actividad  que se ejecutó, así como las recomendaciones u objeciones recibidas en el proceso de participación y realizar los ajustes a que haya lugar.</v>
      </c>
      <c r="F23" s="89">
        <f>+Autodiagnóstico!H26</f>
        <v>100</v>
      </c>
      <c r="G23" s="104" t="s">
        <v>61</v>
      </c>
      <c r="H23" s="104" t="s">
        <v>73</v>
      </c>
      <c r="I23" s="104" t="s">
        <v>63</v>
      </c>
      <c r="J23" s="86" t="s">
        <v>134</v>
      </c>
      <c r="K23" s="95" t="s">
        <v>140</v>
      </c>
      <c r="L23" s="93" t="s">
        <v>141</v>
      </c>
      <c r="M23" s="29"/>
    </row>
    <row r="24" spans="2:13" ht="47.25" customHeight="1" x14ac:dyDescent="0.25">
      <c r="B24" s="232"/>
      <c r="C24" s="228"/>
      <c r="D24" s="223"/>
      <c r="E24" s="117" t="str">
        <f>+Autodiagnóstico!G27</f>
        <v>Socializar los resultados de la consolidación de las actividades del Código de Integridad.</v>
      </c>
      <c r="F24" s="90">
        <f>+Autodiagnóstico!H27</f>
        <v>90</v>
      </c>
      <c r="G24" s="107"/>
      <c r="H24" s="107" t="s">
        <v>73</v>
      </c>
      <c r="I24" s="107"/>
      <c r="J24" s="91" t="s">
        <v>135</v>
      </c>
      <c r="K24" s="95" t="s">
        <v>140</v>
      </c>
      <c r="L24" s="93" t="s">
        <v>141</v>
      </c>
      <c r="M24" s="29"/>
    </row>
    <row r="25" spans="2:13" ht="86.25" customHeight="1" x14ac:dyDescent="0.25">
      <c r="B25" s="232"/>
      <c r="C25" s="228"/>
      <c r="D25" s="224" t="str">
        <f>+Autodiagnóstico!E28</f>
        <v>Evaluación de Resultados de la implementación del Código de Integridad</v>
      </c>
      <c r="E25" s="118" t="str">
        <f>+Autodiagnóstico!G28</f>
        <v>Analizar los resultados obtenidos en la implementación de las acciones del Código de Integración:
1. Identificar el número de actividades en las que se involucró al servidor público con los temas del Código. 
2. Grupos de intercambio</v>
      </c>
      <c r="F25" s="92">
        <f>+Autodiagnóstico!H28</f>
        <v>90</v>
      </c>
      <c r="G25" s="108" t="s">
        <v>61</v>
      </c>
      <c r="H25" s="108" t="s">
        <v>73</v>
      </c>
      <c r="I25" s="108" t="s">
        <v>63</v>
      </c>
      <c r="J25" s="94" t="s">
        <v>133</v>
      </c>
      <c r="K25" s="95" t="s">
        <v>140</v>
      </c>
      <c r="L25" s="93" t="s">
        <v>141</v>
      </c>
      <c r="M25" s="29"/>
    </row>
    <row r="26" spans="2:13" ht="51" customHeight="1" x14ac:dyDescent="0.25">
      <c r="B26" s="232"/>
      <c r="C26" s="228"/>
      <c r="D26" s="225"/>
      <c r="E26" s="116" t="str">
        <f>+Autodiagnóstico!G29</f>
        <v xml:space="preserve">Documentar las buenas practicas de la entidad en materia de Integridad que permitan alimentar la próximo intervención del Código. </v>
      </c>
      <c r="F26" s="89">
        <f>+Autodiagnóstico!H29</f>
        <v>80</v>
      </c>
      <c r="G26" s="104" t="s">
        <v>61</v>
      </c>
      <c r="H26" s="104" t="s">
        <v>73</v>
      </c>
      <c r="I26" s="104" t="s">
        <v>63</v>
      </c>
      <c r="J26" s="86" t="s">
        <v>136</v>
      </c>
      <c r="K26" s="95" t="s">
        <v>140</v>
      </c>
      <c r="L26" s="93" t="s">
        <v>141</v>
      </c>
      <c r="M26" s="29"/>
    </row>
    <row r="27" spans="2:13" ht="9" customHeight="1" thickBot="1" x14ac:dyDescent="0.3">
      <c r="B27" s="31"/>
      <c r="C27" s="32"/>
      <c r="D27" s="32"/>
      <c r="E27" s="102"/>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Work</cp:lastModifiedBy>
  <dcterms:created xsi:type="dcterms:W3CDTF">2016-12-25T14:51:07Z</dcterms:created>
  <dcterms:modified xsi:type="dcterms:W3CDTF">2024-04-25T21:41:36Z</dcterms:modified>
</cp:coreProperties>
</file>