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autoCompressPictures="0" defaultThemeVersion="124226"/>
  <mc:AlternateContent xmlns:mc="http://schemas.openxmlformats.org/markup-compatibility/2006">
    <mc:Choice Requires="x15">
      <x15ac:absPath xmlns:x15ac="http://schemas.microsoft.com/office/spreadsheetml/2010/11/ac" url="C:\Users\Compumax\Desktop\MIPG\"/>
    </mc:Choice>
  </mc:AlternateContent>
  <xr:revisionPtr revIDLastSave="0" documentId="13_ncr:1_{F1A9DB2D-C96E-441A-BA74-7C4B311B9C85}" xr6:coauthVersionLast="47" xr6:coauthVersionMax="47" xr10:uidLastSave="{00000000-0000-0000-0000-000000000000}"/>
  <bookViews>
    <workbookView xWindow="-120" yWindow="-120" windowWidth="29040" windowHeight="15840" tabRatio="795" activeTab="2"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<sst xmlns="http://schemas.openxmlformats.org/spreadsheetml/2006/main" count="285" uniqueCount="190">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</sst>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4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16" fillId="0" borderId="0" xfId="0" applyFont="1" applyFill="1" applyBorder="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53.333333333333336</c:v>
                </c:pt>
                <c:pt idx="1">
                  <c:v>50</c:v>
                </c:pt>
                <c:pt idx="2">
                  <c:v>50</c:v>
                </c:pt>
                <c:pt idx="3">
                  <c:v>50</c:v>
                </c:pt>
                <c:pt idx="4">
                  <c:v>35</c:v>
                </c:pt>
                <c:pt idx="5">
                  <c:v>70</c:v>
                </c:pt>
                <c:pt idx="6">
                  <c:v>60</c:v>
                </c:pt>
                <c:pt idx="7">
                  <c:v>56.666666666666664</c:v>
                </c:pt>
                <c:pt idx="8">
                  <c:v>47.272727272727273</c:v>
                </c:pt>
                <c:pt idx="9">
                  <c:v>40</c:v>
                </c:pt>
                <c:pt idx="10">
                  <c:v>40</c:v>
                </c:pt>
                <c:pt idx="11">
                  <c:v>33.333333333333336</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50.377358490566039</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69" t="s">
        <v>29</v>
      </c>
      <c r="D3" s="169"/>
      <c r="E3" s="169"/>
      <c r="F3" s="169"/>
      <c r="G3" s="169"/>
      <c r="H3" s="169"/>
      <c r="I3" s="169"/>
      <c r="J3" s="169"/>
      <c r="K3" s="169"/>
      <c r="L3" s="169"/>
      <c r="M3" s="169"/>
      <c r="N3" s="169"/>
      <c r="O3" s="169"/>
      <c r="P3" s="169"/>
      <c r="Q3" s="169"/>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69" t="s">
        <v>71</v>
      </c>
      <c r="D5" s="169"/>
      <c r="E5" s="169"/>
      <c r="F5" s="169"/>
      <c r="G5" s="169"/>
      <c r="H5" s="169"/>
      <c r="I5" s="169"/>
      <c r="J5" s="169"/>
      <c r="K5" s="169"/>
      <c r="L5" s="169"/>
      <c r="M5" s="169"/>
      <c r="N5" s="169"/>
      <c r="O5" s="169"/>
      <c r="P5" s="169"/>
      <c r="Q5" s="169"/>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70" t="s">
        <v>6</v>
      </c>
      <c r="E8" s="170"/>
      <c r="F8" s="170"/>
      <c r="G8" s="170"/>
      <c r="H8" s="170"/>
      <c r="I8" s="170"/>
      <c r="J8" s="170"/>
      <c r="K8" s="170"/>
      <c r="L8" s="170"/>
      <c r="M8" s="170"/>
      <c r="N8" s="170"/>
      <c r="O8" s="170"/>
      <c r="P8" s="170"/>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70" t="s">
        <v>68</v>
      </c>
      <c r="E11" s="170"/>
      <c r="F11" s="170"/>
      <c r="G11" s="170"/>
      <c r="H11" s="170"/>
      <c r="I11" s="170"/>
      <c r="J11" s="170"/>
      <c r="K11" s="170"/>
      <c r="L11" s="170"/>
      <c r="M11" s="170"/>
      <c r="N11" s="170"/>
      <c r="O11" s="170"/>
      <c r="P11" s="170"/>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70" t="s">
        <v>69</v>
      </c>
      <c r="E14" s="170"/>
      <c r="F14" s="170"/>
      <c r="G14" s="170"/>
      <c r="H14" s="170"/>
      <c r="I14" s="170"/>
      <c r="J14" s="170"/>
      <c r="K14" s="170"/>
      <c r="L14" s="170"/>
      <c r="M14" s="170"/>
      <c r="N14" s="170"/>
      <c r="O14" s="170"/>
      <c r="P14" s="170"/>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73" t="s">
        <v>72</v>
      </c>
      <c r="D3" s="174"/>
      <c r="E3" s="174"/>
      <c r="F3" s="174"/>
      <c r="G3" s="174"/>
      <c r="H3" s="174"/>
      <c r="I3" s="174"/>
      <c r="J3" s="174"/>
      <c r="K3" s="174"/>
      <c r="L3" s="174"/>
      <c r="M3" s="174"/>
      <c r="N3" s="174"/>
      <c r="O3" s="174"/>
      <c r="P3" s="174"/>
      <c r="Q3" s="174"/>
      <c r="R3" s="174"/>
      <c r="S3" s="175"/>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76" t="s">
        <v>6</v>
      </c>
      <c r="D5" s="176"/>
      <c r="E5" s="176"/>
      <c r="F5" s="176"/>
      <c r="G5" s="176"/>
      <c r="H5" s="176"/>
      <c r="I5" s="176"/>
      <c r="J5" s="176"/>
      <c r="K5" s="176"/>
      <c r="L5" s="176"/>
      <c r="M5" s="176"/>
      <c r="N5" s="176"/>
      <c r="O5" s="176"/>
      <c r="P5" s="176"/>
      <c r="Q5" s="176"/>
      <c r="R5" s="176"/>
      <c r="S5" s="176"/>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77" t="s">
        <v>46</v>
      </c>
      <c r="D7" s="177"/>
      <c r="E7" s="177"/>
      <c r="F7" s="177"/>
      <c r="G7" s="177"/>
      <c r="H7" s="177"/>
      <c r="I7" s="177"/>
      <c r="J7" s="177"/>
      <c r="K7" s="177"/>
      <c r="L7" s="177"/>
      <c r="M7" s="177"/>
      <c r="N7" s="177"/>
      <c r="O7" s="177"/>
      <c r="P7" s="177"/>
      <c r="Q7" s="177"/>
      <c r="R7" s="177"/>
      <c r="S7" s="177"/>
      <c r="T7" s="10"/>
    </row>
    <row r="8" spans="2:25" ht="15" customHeight="1" x14ac:dyDescent="0.25">
      <c r="B8" s="18"/>
      <c r="C8" s="177"/>
      <c r="D8" s="177"/>
      <c r="E8" s="177"/>
      <c r="F8" s="177"/>
      <c r="G8" s="177"/>
      <c r="H8" s="177"/>
      <c r="I8" s="177"/>
      <c r="J8" s="177"/>
      <c r="K8" s="177"/>
      <c r="L8" s="177"/>
      <c r="M8" s="177"/>
      <c r="N8" s="177"/>
      <c r="O8" s="177"/>
      <c r="P8" s="177"/>
      <c r="Q8" s="177"/>
      <c r="R8" s="177"/>
      <c r="S8" s="177"/>
      <c r="T8" s="10"/>
    </row>
    <row r="9" spans="2:25" ht="15" customHeight="1" x14ac:dyDescent="0.25">
      <c r="B9" s="18"/>
      <c r="C9" s="177"/>
      <c r="D9" s="177"/>
      <c r="E9" s="177"/>
      <c r="F9" s="177"/>
      <c r="G9" s="177"/>
      <c r="H9" s="177"/>
      <c r="I9" s="177"/>
      <c r="J9" s="177"/>
      <c r="K9" s="177"/>
      <c r="L9" s="177"/>
      <c r="M9" s="177"/>
      <c r="N9" s="177"/>
      <c r="O9" s="177"/>
      <c r="P9" s="177"/>
      <c r="Q9" s="177"/>
      <c r="R9" s="177"/>
      <c r="S9" s="177"/>
      <c r="T9" s="10"/>
    </row>
    <row r="10" spans="2:25" ht="15" customHeight="1" x14ac:dyDescent="0.25">
      <c r="B10" s="18"/>
      <c r="C10" s="177"/>
      <c r="D10" s="177"/>
      <c r="E10" s="177"/>
      <c r="F10" s="177"/>
      <c r="G10" s="177"/>
      <c r="H10" s="177"/>
      <c r="I10" s="177"/>
      <c r="J10" s="177"/>
      <c r="K10" s="177"/>
      <c r="L10" s="177"/>
      <c r="M10" s="177"/>
      <c r="N10" s="177"/>
      <c r="O10" s="177"/>
      <c r="P10" s="177"/>
      <c r="Q10" s="177"/>
      <c r="R10" s="177"/>
      <c r="S10" s="177"/>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178" t="s">
        <v>47</v>
      </c>
      <c r="D12" s="179"/>
      <c r="E12" s="179"/>
      <c r="F12" s="179"/>
      <c r="G12" s="179"/>
      <c r="H12" s="179"/>
      <c r="I12" s="179"/>
      <c r="J12" s="179"/>
      <c r="K12" s="179"/>
      <c r="L12" s="179"/>
      <c r="M12" s="179"/>
      <c r="N12" s="179"/>
      <c r="O12" s="179"/>
      <c r="P12" s="179"/>
      <c r="Q12" s="179"/>
      <c r="R12" s="179"/>
      <c r="S12" s="179"/>
      <c r="T12" s="10"/>
    </row>
    <row r="13" spans="2:25" ht="15" customHeight="1" x14ac:dyDescent="0.25">
      <c r="B13" s="18"/>
      <c r="C13" s="179"/>
      <c r="D13" s="179"/>
      <c r="E13" s="179"/>
      <c r="F13" s="179"/>
      <c r="G13" s="179"/>
      <c r="H13" s="179"/>
      <c r="I13" s="179"/>
      <c r="J13" s="179"/>
      <c r="K13" s="179"/>
      <c r="L13" s="179"/>
      <c r="M13" s="179"/>
      <c r="N13" s="179"/>
      <c r="O13" s="179"/>
      <c r="P13" s="179"/>
      <c r="Q13" s="179"/>
      <c r="R13" s="179"/>
      <c r="S13" s="179"/>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78" t="s">
        <v>52</v>
      </c>
      <c r="D38" s="179"/>
      <c r="E38" s="179"/>
      <c r="F38" s="179"/>
      <c r="G38" s="179"/>
      <c r="H38" s="179"/>
      <c r="I38" s="179"/>
      <c r="J38" s="179"/>
      <c r="K38" s="179"/>
      <c r="L38" s="179"/>
      <c r="M38" s="179"/>
      <c r="N38" s="179"/>
      <c r="O38" s="179"/>
      <c r="P38" s="179"/>
      <c r="Q38" s="179"/>
      <c r="R38" s="179"/>
      <c r="S38" s="179"/>
      <c r="T38" s="10"/>
    </row>
    <row r="39" spans="2:20" ht="15" customHeight="1" x14ac:dyDescent="0.25">
      <c r="B39" s="18"/>
      <c r="C39" s="179"/>
      <c r="D39" s="179"/>
      <c r="E39" s="179"/>
      <c r="F39" s="179"/>
      <c r="G39" s="179"/>
      <c r="H39" s="179"/>
      <c r="I39" s="179"/>
      <c r="J39" s="179"/>
      <c r="K39" s="179"/>
      <c r="L39" s="179"/>
      <c r="M39" s="179"/>
      <c r="N39" s="179"/>
      <c r="O39" s="179"/>
      <c r="P39" s="179"/>
      <c r="Q39" s="179"/>
      <c r="R39" s="179"/>
      <c r="S39" s="179"/>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71" t="s">
        <v>54</v>
      </c>
      <c r="D43" s="172"/>
      <c r="E43" s="172"/>
      <c r="F43" s="172"/>
      <c r="G43" s="172"/>
      <c r="H43" s="172"/>
      <c r="I43" s="172"/>
      <c r="J43" s="172"/>
      <c r="K43" s="172"/>
      <c r="L43" s="172"/>
      <c r="M43" s="172"/>
      <c r="N43" s="172"/>
      <c r="O43" s="172"/>
      <c r="P43" s="172"/>
      <c r="Q43" s="172"/>
      <c r="R43" s="172"/>
      <c r="S43" s="172"/>
      <c r="T43" s="10"/>
    </row>
    <row r="44" spans="2:20" ht="15" customHeight="1" x14ac:dyDescent="0.25">
      <c r="B44" s="18"/>
      <c r="C44" s="172"/>
      <c r="D44" s="172"/>
      <c r="E44" s="172"/>
      <c r="F44" s="172"/>
      <c r="G44" s="172"/>
      <c r="H44" s="172"/>
      <c r="I44" s="172"/>
      <c r="J44" s="172"/>
      <c r="K44" s="172"/>
      <c r="L44" s="172"/>
      <c r="M44" s="172"/>
      <c r="N44" s="172"/>
      <c r="O44" s="172"/>
      <c r="P44" s="172"/>
      <c r="Q44" s="172"/>
      <c r="R44" s="172"/>
      <c r="S44" s="172"/>
      <c r="T44" s="10"/>
    </row>
    <row r="45" spans="2:20" ht="15" customHeight="1" x14ac:dyDescent="0.25">
      <c r="B45" s="18"/>
      <c r="C45" s="172"/>
      <c r="D45" s="172"/>
      <c r="E45" s="172"/>
      <c r="F45" s="172"/>
      <c r="G45" s="172"/>
      <c r="H45" s="172"/>
      <c r="I45" s="172"/>
      <c r="J45" s="172"/>
      <c r="K45" s="172"/>
      <c r="L45" s="172"/>
      <c r="M45" s="172"/>
      <c r="N45" s="172"/>
      <c r="O45" s="172"/>
      <c r="P45" s="172"/>
      <c r="Q45" s="172"/>
      <c r="R45" s="172"/>
      <c r="S45" s="172"/>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78" t="s">
        <v>55</v>
      </c>
      <c r="D47" s="179"/>
      <c r="E47" s="179"/>
      <c r="F47" s="179"/>
      <c r="G47" s="179"/>
      <c r="H47" s="179"/>
      <c r="I47" s="179"/>
      <c r="J47" s="179"/>
      <c r="K47" s="179"/>
      <c r="L47" s="179"/>
      <c r="M47" s="179"/>
      <c r="N47" s="179"/>
      <c r="O47" s="179"/>
      <c r="P47" s="179"/>
      <c r="Q47" s="179"/>
      <c r="R47" s="179"/>
      <c r="S47" s="179"/>
      <c r="T47" s="10"/>
    </row>
    <row r="48" spans="2:20" ht="15" customHeight="1" x14ac:dyDescent="0.25">
      <c r="B48" s="18"/>
      <c r="C48" s="179"/>
      <c r="D48" s="179"/>
      <c r="E48" s="179"/>
      <c r="F48" s="179"/>
      <c r="G48" s="179"/>
      <c r="H48" s="179"/>
      <c r="I48" s="179"/>
      <c r="J48" s="179"/>
      <c r="K48" s="179"/>
      <c r="L48" s="179"/>
      <c r="M48" s="179"/>
      <c r="N48" s="179"/>
      <c r="O48" s="179"/>
      <c r="P48" s="179"/>
      <c r="Q48" s="179"/>
      <c r="R48" s="179"/>
      <c r="S48" s="179"/>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178" t="s">
        <v>56</v>
      </c>
      <c r="D55" s="179"/>
      <c r="E55" s="179"/>
      <c r="F55" s="179"/>
      <c r="G55" s="179"/>
      <c r="H55" s="179"/>
      <c r="I55" s="179"/>
      <c r="J55" s="179"/>
      <c r="K55" s="179"/>
      <c r="L55" s="179"/>
      <c r="M55" s="179"/>
      <c r="N55" s="179"/>
      <c r="O55" s="179"/>
      <c r="P55" s="179"/>
      <c r="Q55" s="179"/>
      <c r="R55" s="179"/>
      <c r="S55" s="179"/>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78" t="s">
        <v>57</v>
      </c>
      <c r="D57" s="179"/>
      <c r="E57" s="179"/>
      <c r="F57" s="179"/>
      <c r="G57" s="179"/>
      <c r="H57" s="179"/>
      <c r="I57" s="179"/>
      <c r="J57" s="179"/>
      <c r="K57" s="179"/>
      <c r="L57" s="179"/>
      <c r="M57" s="179"/>
      <c r="N57" s="179"/>
      <c r="O57" s="179"/>
      <c r="P57" s="179"/>
      <c r="Q57" s="179"/>
      <c r="R57" s="179"/>
      <c r="S57" s="179"/>
      <c r="T57" s="10"/>
    </row>
    <row r="58" spans="2:20" ht="15" customHeight="1" x14ac:dyDescent="0.25">
      <c r="B58" s="18"/>
      <c r="C58" s="179"/>
      <c r="D58" s="179"/>
      <c r="E58" s="179"/>
      <c r="F58" s="179"/>
      <c r="G58" s="179"/>
      <c r="H58" s="179"/>
      <c r="I58" s="179"/>
      <c r="J58" s="179"/>
      <c r="K58" s="179"/>
      <c r="L58" s="179"/>
      <c r="M58" s="179"/>
      <c r="N58" s="179"/>
      <c r="O58" s="179"/>
      <c r="P58" s="179"/>
      <c r="Q58" s="179"/>
      <c r="R58" s="179"/>
      <c r="S58" s="179"/>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78" t="s">
        <v>59</v>
      </c>
      <c r="D62" s="179"/>
      <c r="E62" s="179"/>
      <c r="F62" s="179"/>
      <c r="G62" s="179"/>
      <c r="H62" s="179"/>
      <c r="I62" s="179"/>
      <c r="J62" s="179"/>
      <c r="K62" s="179"/>
      <c r="L62" s="179"/>
      <c r="M62" s="179"/>
      <c r="N62" s="179"/>
      <c r="O62" s="179"/>
      <c r="P62" s="179"/>
      <c r="Q62" s="179"/>
      <c r="R62" s="179"/>
      <c r="S62" s="179"/>
      <c r="T62" s="10"/>
    </row>
    <row r="63" spans="2:20" ht="15" customHeight="1" x14ac:dyDescent="0.25">
      <c r="B63" s="18"/>
      <c r="C63" s="179"/>
      <c r="D63" s="179"/>
      <c r="E63" s="179"/>
      <c r="F63" s="179"/>
      <c r="G63" s="179"/>
      <c r="H63" s="179"/>
      <c r="I63" s="179"/>
      <c r="J63" s="179"/>
      <c r="K63" s="179"/>
      <c r="L63" s="179"/>
      <c r="M63" s="179"/>
      <c r="N63" s="179"/>
      <c r="O63" s="179"/>
      <c r="P63" s="179"/>
      <c r="Q63" s="179"/>
      <c r="R63" s="179"/>
      <c r="S63" s="179"/>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78" t="s">
        <v>60</v>
      </c>
      <c r="D65" s="179"/>
      <c r="E65" s="179"/>
      <c r="F65" s="179"/>
      <c r="G65" s="179"/>
      <c r="H65" s="179"/>
      <c r="I65" s="179"/>
      <c r="J65" s="179"/>
      <c r="K65" s="179"/>
      <c r="L65" s="179"/>
      <c r="M65" s="179"/>
      <c r="N65" s="179"/>
      <c r="O65" s="179"/>
      <c r="P65" s="179"/>
      <c r="Q65" s="179"/>
      <c r="R65" s="179"/>
      <c r="S65" s="179"/>
      <c r="T65" s="10"/>
    </row>
    <row r="66" spans="2:20" ht="15" customHeight="1" x14ac:dyDescent="0.25">
      <c r="B66" s="18"/>
      <c r="C66" s="179"/>
      <c r="D66" s="179"/>
      <c r="E66" s="179"/>
      <c r="F66" s="179"/>
      <c r="G66" s="179"/>
      <c r="H66" s="179"/>
      <c r="I66" s="179"/>
      <c r="J66" s="179"/>
      <c r="K66" s="179"/>
      <c r="L66" s="179"/>
      <c r="M66" s="179"/>
      <c r="N66" s="179"/>
      <c r="O66" s="179"/>
      <c r="P66" s="179"/>
      <c r="Q66" s="179"/>
      <c r="R66" s="179"/>
      <c r="S66" s="179"/>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178" t="s">
        <v>35</v>
      </c>
      <c r="D88" s="181"/>
      <c r="E88" s="181"/>
      <c r="F88" s="181"/>
      <c r="G88" s="181"/>
      <c r="H88" s="181"/>
      <c r="I88" s="181"/>
      <c r="J88" s="181"/>
      <c r="K88" s="181"/>
      <c r="L88" s="181"/>
      <c r="M88" s="181"/>
      <c r="N88" s="181"/>
      <c r="O88" s="181"/>
      <c r="P88" s="181"/>
      <c r="Q88" s="181"/>
      <c r="R88" s="181"/>
      <c r="S88" s="181"/>
      <c r="T88" s="10"/>
    </row>
    <row r="89" spans="2:20" ht="15" customHeight="1" x14ac:dyDescent="0.25">
      <c r="B89" s="18"/>
      <c r="C89" s="181"/>
      <c r="D89" s="181"/>
      <c r="E89" s="181"/>
      <c r="F89" s="181"/>
      <c r="G89" s="181"/>
      <c r="H89" s="181"/>
      <c r="I89" s="181"/>
      <c r="J89" s="181"/>
      <c r="K89" s="181"/>
      <c r="L89" s="181"/>
      <c r="M89" s="181"/>
      <c r="N89" s="181"/>
      <c r="O89" s="181"/>
      <c r="P89" s="181"/>
      <c r="Q89" s="181"/>
      <c r="R89" s="181"/>
      <c r="S89" s="181"/>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0" t="s">
        <v>28</v>
      </c>
      <c r="L99" s="180"/>
    </row>
    <row r="100" spans="11:12"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
  <sheetViews>
    <sheetView showGridLines="0" showZeros="0" tabSelected="1" topLeftCell="A55" zoomScale="85" zoomScaleNormal="85" zoomScalePageLayoutView="125" workbookViewId="0">
      <selection activeCell="G58" sqref="G58"/>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173" t="s">
        <v>73</v>
      </c>
      <c r="D3" s="174"/>
      <c r="E3" s="174"/>
      <c r="F3" s="174"/>
      <c r="G3" s="174"/>
      <c r="H3" s="174"/>
      <c r="I3" s="174"/>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05" t="s">
        <v>5</v>
      </c>
      <c r="D5" s="206"/>
      <c r="E5" s="206"/>
      <c r="F5" s="206"/>
      <c r="G5" s="209" t="s">
        <v>21</v>
      </c>
      <c r="H5" s="210"/>
      <c r="I5" s="211"/>
      <c r="J5" s="86"/>
    </row>
    <row r="6" spans="2:14" ht="28.5" customHeight="1" thickBot="1" x14ac:dyDescent="0.3">
      <c r="B6" s="81"/>
      <c r="C6" s="207"/>
      <c r="D6" s="208"/>
      <c r="E6" s="208"/>
      <c r="F6" s="208"/>
      <c r="G6" s="212">
        <f>IF(SUM(H10:H62)=0,"",AVERAGE(H10:H62))</f>
        <v>50.377358490566039</v>
      </c>
      <c r="H6" s="213"/>
      <c r="I6" s="214"/>
      <c r="J6" s="86"/>
    </row>
    <row r="7" spans="2:14" ht="9.75" customHeight="1" thickBot="1" x14ac:dyDescent="0.3">
      <c r="B7" s="81"/>
      <c r="C7" s="84"/>
      <c r="D7" s="85"/>
      <c r="E7" s="85"/>
      <c r="F7" s="85"/>
      <c r="G7" s="85"/>
      <c r="H7" s="85"/>
      <c r="I7" s="85"/>
      <c r="J7" s="86"/>
    </row>
    <row r="8" spans="2:14" ht="26.1" customHeight="1" x14ac:dyDescent="0.25">
      <c r="B8" s="81"/>
      <c r="C8" s="201" t="s">
        <v>45</v>
      </c>
      <c r="D8" s="197" t="s">
        <v>20</v>
      </c>
      <c r="E8" s="203" t="s">
        <v>22</v>
      </c>
      <c r="F8" s="197" t="s">
        <v>20</v>
      </c>
      <c r="G8" s="197" t="s">
        <v>3</v>
      </c>
      <c r="H8" s="197" t="s">
        <v>7</v>
      </c>
      <c r="I8" s="199" t="s">
        <v>8</v>
      </c>
      <c r="J8" s="86"/>
      <c r="K8" s="87"/>
    </row>
    <row r="9" spans="2:14" ht="42.95" customHeight="1" thickBot="1" x14ac:dyDescent="0.3">
      <c r="B9" s="81"/>
      <c r="C9" s="202"/>
      <c r="D9" s="198"/>
      <c r="E9" s="204"/>
      <c r="F9" s="198"/>
      <c r="G9" s="198"/>
      <c r="H9" s="198"/>
      <c r="I9" s="200"/>
      <c r="J9" s="86"/>
      <c r="K9" s="87"/>
    </row>
    <row r="10" spans="2:14" ht="50.1" customHeight="1" x14ac:dyDescent="0.25">
      <c r="B10" s="81"/>
      <c r="C10" s="216" t="s">
        <v>107</v>
      </c>
      <c r="D10" s="215">
        <f>IF(SUM(H10:H62)=0,"",AVERAGE(H10:H62))</f>
        <v>50.377358490566039</v>
      </c>
      <c r="E10" s="182" t="s">
        <v>80</v>
      </c>
      <c r="F10" s="219">
        <f>IF(SUM(H10:H12)=0,"",AVERAGE(H10:H12))</f>
        <v>53.333333333333336</v>
      </c>
      <c r="G10" s="161" t="s">
        <v>81</v>
      </c>
      <c r="H10" s="88">
        <v>80</v>
      </c>
      <c r="I10" s="89"/>
      <c r="J10" s="86"/>
    </row>
    <row r="11" spans="2:14" ht="50.1" customHeight="1" x14ac:dyDescent="0.25">
      <c r="B11" s="81"/>
      <c r="C11" s="216"/>
      <c r="D11" s="215"/>
      <c r="E11" s="182"/>
      <c r="F11" s="219"/>
      <c r="G11" s="162" t="s">
        <v>114</v>
      </c>
      <c r="H11" s="91">
        <v>40</v>
      </c>
      <c r="I11" s="92"/>
      <c r="J11" s="86"/>
      <c r="L11" s="90" t="s">
        <v>28</v>
      </c>
    </row>
    <row r="12" spans="2:14" ht="50.1" customHeight="1" x14ac:dyDescent="0.25">
      <c r="B12" s="81"/>
      <c r="C12" s="216"/>
      <c r="D12" s="215"/>
      <c r="E12" s="182"/>
      <c r="F12" s="219"/>
      <c r="G12" s="163" t="s">
        <v>134</v>
      </c>
      <c r="H12" s="93">
        <v>40</v>
      </c>
      <c r="I12" s="94"/>
      <c r="J12" s="86"/>
      <c r="L12" s="90"/>
    </row>
    <row r="13" spans="2:14" ht="50.1" customHeight="1" x14ac:dyDescent="0.25">
      <c r="B13" s="81"/>
      <c r="C13" s="216"/>
      <c r="D13" s="215"/>
      <c r="E13" s="182" t="s">
        <v>110</v>
      </c>
      <c r="F13" s="184">
        <f>IF(SUM(H13:H16)=0,"",AVERAGE(H13:H16))</f>
        <v>50</v>
      </c>
      <c r="G13" s="161" t="s">
        <v>105</v>
      </c>
      <c r="H13" s="88">
        <v>40</v>
      </c>
      <c r="I13" s="95"/>
      <c r="J13" s="86"/>
    </row>
    <row r="14" spans="2:14" ht="50.1" customHeight="1" x14ac:dyDescent="0.25">
      <c r="B14" s="81"/>
      <c r="C14" s="216"/>
      <c r="D14" s="215"/>
      <c r="E14" s="182"/>
      <c r="F14" s="184"/>
      <c r="G14" s="162" t="s">
        <v>129</v>
      </c>
      <c r="H14" s="91">
        <v>40</v>
      </c>
      <c r="I14" s="96"/>
      <c r="J14" s="86"/>
    </row>
    <row r="15" spans="2:14" ht="50.1" customHeight="1" x14ac:dyDescent="0.25">
      <c r="B15" s="81"/>
      <c r="C15" s="216"/>
      <c r="D15" s="215"/>
      <c r="E15" s="182"/>
      <c r="F15" s="184"/>
      <c r="G15" s="162" t="s">
        <v>128</v>
      </c>
      <c r="H15" s="91">
        <v>60</v>
      </c>
      <c r="I15" s="96"/>
      <c r="J15" s="86"/>
      <c r="L15" s="90" t="s">
        <v>111</v>
      </c>
    </row>
    <row r="16" spans="2:14" ht="50.1" customHeight="1" x14ac:dyDescent="0.25">
      <c r="B16" s="81"/>
      <c r="C16" s="216"/>
      <c r="D16" s="215"/>
      <c r="E16" s="183"/>
      <c r="F16" s="185"/>
      <c r="G16" s="163" t="s">
        <v>127</v>
      </c>
      <c r="H16" s="93">
        <v>60</v>
      </c>
      <c r="I16" s="94"/>
      <c r="J16" s="86"/>
    </row>
    <row r="17" spans="2:11" ht="50.1" customHeight="1" x14ac:dyDescent="0.25">
      <c r="B17" s="81"/>
      <c r="C17" s="216"/>
      <c r="D17" s="215"/>
      <c r="E17" s="186" t="s">
        <v>83</v>
      </c>
      <c r="F17" s="217">
        <f>IF(SUM(H17:H18)=0,"",AVERAGE(H17:H18))</f>
        <v>50</v>
      </c>
      <c r="G17" s="161" t="s">
        <v>87</v>
      </c>
      <c r="H17" s="88">
        <v>40</v>
      </c>
      <c r="I17" s="95"/>
      <c r="J17" s="86"/>
    </row>
    <row r="18" spans="2:11" ht="50.1" customHeight="1" x14ac:dyDescent="0.25">
      <c r="B18" s="81"/>
      <c r="C18" s="216"/>
      <c r="D18" s="215"/>
      <c r="E18" s="187"/>
      <c r="F18" s="218"/>
      <c r="G18" s="163" t="s">
        <v>182</v>
      </c>
      <c r="H18" s="93">
        <v>60</v>
      </c>
      <c r="I18" s="97"/>
      <c r="J18" s="86"/>
    </row>
    <row r="19" spans="2:11" ht="50.1" customHeight="1" x14ac:dyDescent="0.25">
      <c r="B19" s="81"/>
      <c r="C19" s="216"/>
      <c r="D19" s="215"/>
      <c r="E19" s="182" t="s">
        <v>76</v>
      </c>
      <c r="F19" s="184">
        <f>IF(SUM(H19:H23)=0,"",AVERAGE(H19:H23))</f>
        <v>50</v>
      </c>
      <c r="G19" s="161" t="s">
        <v>91</v>
      </c>
      <c r="H19" s="88">
        <v>40</v>
      </c>
      <c r="I19" s="95"/>
      <c r="J19" s="86"/>
      <c r="K19" s="87"/>
    </row>
    <row r="20" spans="2:11" ht="50.1" customHeight="1" x14ac:dyDescent="0.25">
      <c r="B20" s="81"/>
      <c r="C20" s="216"/>
      <c r="D20" s="215"/>
      <c r="E20" s="182"/>
      <c r="F20" s="184"/>
      <c r="G20" s="162" t="s">
        <v>132</v>
      </c>
      <c r="H20" s="91">
        <v>60</v>
      </c>
      <c r="I20" s="96"/>
      <c r="J20" s="86"/>
      <c r="K20" s="87"/>
    </row>
    <row r="21" spans="2:11" ht="50.1" customHeight="1" x14ac:dyDescent="0.25">
      <c r="B21" s="81"/>
      <c r="C21" s="216"/>
      <c r="D21" s="215"/>
      <c r="E21" s="182"/>
      <c r="F21" s="185"/>
      <c r="G21" s="162" t="s">
        <v>90</v>
      </c>
      <c r="H21" s="91">
        <v>60</v>
      </c>
      <c r="I21" s="92"/>
      <c r="J21" s="86"/>
      <c r="K21" s="87"/>
    </row>
    <row r="22" spans="2:11" ht="50.1" customHeight="1" x14ac:dyDescent="0.25">
      <c r="B22" s="81"/>
      <c r="C22" s="216"/>
      <c r="D22" s="215"/>
      <c r="E22" s="182"/>
      <c r="F22" s="185"/>
      <c r="G22" s="162" t="s">
        <v>96</v>
      </c>
      <c r="H22" s="91">
        <v>70</v>
      </c>
      <c r="I22" s="92"/>
      <c r="J22" s="86"/>
      <c r="K22" s="87"/>
    </row>
    <row r="23" spans="2:11" ht="50.1" customHeight="1" x14ac:dyDescent="0.25">
      <c r="B23" s="81"/>
      <c r="C23" s="216"/>
      <c r="D23" s="215"/>
      <c r="E23" s="182"/>
      <c r="F23" s="185"/>
      <c r="G23" s="163" t="s">
        <v>86</v>
      </c>
      <c r="H23" s="93">
        <v>20</v>
      </c>
      <c r="I23" s="97"/>
      <c r="J23" s="86"/>
    </row>
    <row r="24" spans="2:11" ht="50.1" customHeight="1" x14ac:dyDescent="0.25">
      <c r="B24" s="81"/>
      <c r="C24" s="216"/>
      <c r="D24" s="215"/>
      <c r="E24" s="182" t="s">
        <v>92</v>
      </c>
      <c r="F24" s="184">
        <f>IF(SUM(H24:H27)=0,"",AVERAGE(H24:H27))</f>
        <v>35</v>
      </c>
      <c r="G24" s="161" t="s">
        <v>85</v>
      </c>
      <c r="H24" s="88">
        <v>60</v>
      </c>
      <c r="I24" s="89"/>
      <c r="J24" s="86"/>
    </row>
    <row r="25" spans="2:11" ht="50.1" customHeight="1" x14ac:dyDescent="0.25">
      <c r="B25" s="81"/>
      <c r="C25" s="216"/>
      <c r="D25" s="215"/>
      <c r="E25" s="182"/>
      <c r="F25" s="184"/>
      <c r="G25" s="162" t="s">
        <v>126</v>
      </c>
      <c r="H25" s="91">
        <v>20</v>
      </c>
      <c r="I25" s="92"/>
      <c r="J25" s="86"/>
    </row>
    <row r="26" spans="2:11" ht="50.1" customHeight="1" x14ac:dyDescent="0.25">
      <c r="B26" s="81"/>
      <c r="C26" s="216"/>
      <c r="D26" s="215"/>
      <c r="E26" s="182"/>
      <c r="F26" s="184"/>
      <c r="G26" s="162" t="s">
        <v>102</v>
      </c>
      <c r="H26" s="91">
        <v>40</v>
      </c>
      <c r="I26" s="92"/>
      <c r="J26" s="86"/>
    </row>
    <row r="27" spans="2:11" ht="50.1" customHeight="1" x14ac:dyDescent="0.25">
      <c r="B27" s="81"/>
      <c r="C27" s="216"/>
      <c r="D27" s="215"/>
      <c r="E27" s="182"/>
      <c r="F27" s="184"/>
      <c r="G27" s="164" t="s">
        <v>180</v>
      </c>
      <c r="H27" s="93">
        <v>20</v>
      </c>
      <c r="I27" s="94"/>
      <c r="J27" s="86"/>
    </row>
    <row r="28" spans="2:11" ht="50.1" customHeight="1" x14ac:dyDescent="0.25">
      <c r="B28" s="81"/>
      <c r="C28" s="216"/>
      <c r="D28" s="215"/>
      <c r="E28" s="182" t="s">
        <v>97</v>
      </c>
      <c r="F28" s="184">
        <f>IF(SUM(H28:H31)=0,"",AVERAGE(H28:H31))</f>
        <v>70</v>
      </c>
      <c r="G28" s="161" t="s">
        <v>130</v>
      </c>
      <c r="H28" s="88">
        <v>80</v>
      </c>
      <c r="I28" s="89"/>
      <c r="J28" s="86"/>
    </row>
    <row r="29" spans="2:11" ht="50.1" customHeight="1" x14ac:dyDescent="0.25">
      <c r="B29" s="81"/>
      <c r="C29" s="216"/>
      <c r="D29" s="215"/>
      <c r="E29" s="182"/>
      <c r="F29" s="184"/>
      <c r="G29" s="162" t="s">
        <v>131</v>
      </c>
      <c r="H29" s="91">
        <v>80</v>
      </c>
      <c r="I29" s="92"/>
      <c r="J29" s="86"/>
    </row>
    <row r="30" spans="2:11" ht="50.1" customHeight="1" x14ac:dyDescent="0.25">
      <c r="B30" s="81"/>
      <c r="C30" s="216"/>
      <c r="D30" s="215"/>
      <c r="E30" s="182"/>
      <c r="F30" s="185"/>
      <c r="G30" s="162" t="s">
        <v>98</v>
      </c>
      <c r="H30" s="91">
        <v>60</v>
      </c>
      <c r="I30" s="92"/>
      <c r="J30" s="86"/>
    </row>
    <row r="31" spans="2:11" ht="50.1" customHeight="1" x14ac:dyDescent="0.25">
      <c r="B31" s="81"/>
      <c r="C31" s="216"/>
      <c r="D31" s="215"/>
      <c r="E31" s="183"/>
      <c r="F31" s="185"/>
      <c r="G31" s="163" t="s">
        <v>109</v>
      </c>
      <c r="H31" s="93">
        <v>60</v>
      </c>
      <c r="I31" s="94"/>
      <c r="J31" s="86"/>
    </row>
    <row r="32" spans="2:11" ht="50.1" customHeight="1" x14ac:dyDescent="0.25">
      <c r="B32" s="81"/>
      <c r="C32" s="216"/>
      <c r="D32" s="215"/>
      <c r="E32" s="186" t="s">
        <v>82</v>
      </c>
      <c r="F32" s="192">
        <f>IF(SUM(H32:H38)=0,"",AVERAGE(H32:H38))</f>
        <v>60</v>
      </c>
      <c r="G32" s="161" t="s">
        <v>84</v>
      </c>
      <c r="H32" s="88">
        <v>60</v>
      </c>
      <c r="I32" s="95"/>
      <c r="J32" s="86"/>
    </row>
    <row r="33" spans="2:10" ht="50.1" customHeight="1" x14ac:dyDescent="0.25">
      <c r="B33" s="81"/>
      <c r="C33" s="216"/>
      <c r="D33" s="215"/>
      <c r="E33" s="187"/>
      <c r="F33" s="193"/>
      <c r="G33" s="162" t="s">
        <v>89</v>
      </c>
      <c r="H33" s="91">
        <v>60</v>
      </c>
      <c r="I33" s="96"/>
      <c r="J33" s="86"/>
    </row>
    <row r="34" spans="2:10" ht="50.1" customHeight="1" x14ac:dyDescent="0.25">
      <c r="B34" s="81"/>
      <c r="C34" s="216"/>
      <c r="D34" s="215"/>
      <c r="E34" s="187"/>
      <c r="F34" s="193"/>
      <c r="G34" s="162" t="s">
        <v>120</v>
      </c>
      <c r="H34" s="91">
        <v>80</v>
      </c>
      <c r="I34" s="96"/>
      <c r="J34" s="86"/>
    </row>
    <row r="35" spans="2:10" ht="50.1" customHeight="1" x14ac:dyDescent="0.25">
      <c r="B35" s="81"/>
      <c r="C35" s="216"/>
      <c r="D35" s="215"/>
      <c r="E35" s="187"/>
      <c r="F35" s="193"/>
      <c r="G35" s="162" t="s">
        <v>121</v>
      </c>
      <c r="H35" s="91">
        <v>80</v>
      </c>
      <c r="I35" s="96"/>
      <c r="J35" s="86"/>
    </row>
    <row r="36" spans="2:10" ht="50.1" customHeight="1" x14ac:dyDescent="0.25">
      <c r="B36" s="81"/>
      <c r="C36" s="216"/>
      <c r="D36" s="215"/>
      <c r="E36" s="187"/>
      <c r="F36" s="193"/>
      <c r="G36" s="162" t="s">
        <v>124</v>
      </c>
      <c r="H36" s="91">
        <v>60</v>
      </c>
      <c r="I36" s="96"/>
      <c r="J36" s="86"/>
    </row>
    <row r="37" spans="2:10" ht="50.1" customHeight="1" x14ac:dyDescent="0.25">
      <c r="B37" s="81"/>
      <c r="C37" s="216"/>
      <c r="D37" s="215"/>
      <c r="E37" s="187"/>
      <c r="F37" s="193"/>
      <c r="G37" s="162" t="s">
        <v>181</v>
      </c>
      <c r="H37" s="91">
        <v>40</v>
      </c>
      <c r="I37" s="96"/>
      <c r="J37" s="86"/>
    </row>
    <row r="38" spans="2:10" ht="50.1" customHeight="1" x14ac:dyDescent="0.25">
      <c r="B38" s="81"/>
      <c r="C38" s="216"/>
      <c r="D38" s="215"/>
      <c r="E38" s="188"/>
      <c r="F38" s="194"/>
      <c r="G38" s="163" t="s">
        <v>181</v>
      </c>
      <c r="H38" s="93">
        <v>40</v>
      </c>
      <c r="I38" s="97"/>
      <c r="J38" s="86"/>
    </row>
    <row r="39" spans="2:10" ht="50.1" customHeight="1" x14ac:dyDescent="0.25">
      <c r="B39" s="81"/>
      <c r="C39" s="216"/>
      <c r="D39" s="215"/>
      <c r="E39" s="182" t="s">
        <v>77</v>
      </c>
      <c r="F39" s="184">
        <f>IF(SUM(H39:H44)=0,"",AVERAGE(H39:H44))</f>
        <v>56.666666666666664</v>
      </c>
      <c r="G39" s="161" t="s">
        <v>115</v>
      </c>
      <c r="H39" s="88">
        <v>80</v>
      </c>
      <c r="I39" s="89"/>
      <c r="J39" s="86"/>
    </row>
    <row r="40" spans="2:10" ht="50.1" customHeight="1" x14ac:dyDescent="0.25">
      <c r="B40" s="81"/>
      <c r="C40" s="216"/>
      <c r="D40" s="215"/>
      <c r="E40" s="182"/>
      <c r="F40" s="184"/>
      <c r="G40" s="162" t="s">
        <v>116</v>
      </c>
      <c r="H40" s="91">
        <v>40</v>
      </c>
      <c r="I40" s="92"/>
      <c r="J40" s="86"/>
    </row>
    <row r="41" spans="2:10" ht="50.1" customHeight="1" x14ac:dyDescent="0.25">
      <c r="B41" s="81"/>
      <c r="C41" s="216"/>
      <c r="D41" s="215"/>
      <c r="E41" s="182"/>
      <c r="F41" s="184"/>
      <c r="G41" s="162" t="s">
        <v>100</v>
      </c>
      <c r="H41" s="91">
        <v>40</v>
      </c>
      <c r="I41" s="92"/>
      <c r="J41" s="86"/>
    </row>
    <row r="42" spans="2:10" ht="50.1" customHeight="1" x14ac:dyDescent="0.25">
      <c r="B42" s="81"/>
      <c r="C42" s="216"/>
      <c r="D42" s="215"/>
      <c r="E42" s="182"/>
      <c r="F42" s="184"/>
      <c r="G42" s="162" t="s">
        <v>99</v>
      </c>
      <c r="H42" s="91">
        <v>40</v>
      </c>
      <c r="I42" s="92"/>
      <c r="J42" s="86"/>
    </row>
    <row r="43" spans="2:10" ht="50.1" customHeight="1" x14ac:dyDescent="0.25">
      <c r="B43" s="81"/>
      <c r="C43" s="216"/>
      <c r="D43" s="215"/>
      <c r="E43" s="182"/>
      <c r="F43" s="184"/>
      <c r="G43" s="162" t="s">
        <v>101</v>
      </c>
      <c r="H43" s="91">
        <v>80</v>
      </c>
      <c r="I43" s="92"/>
      <c r="J43" s="86"/>
    </row>
    <row r="44" spans="2:10" ht="50.1" customHeight="1" x14ac:dyDescent="0.25">
      <c r="B44" s="81"/>
      <c r="C44" s="216"/>
      <c r="D44" s="215"/>
      <c r="E44" s="182"/>
      <c r="F44" s="185"/>
      <c r="G44" s="163" t="s">
        <v>117</v>
      </c>
      <c r="H44" s="93">
        <v>60</v>
      </c>
      <c r="I44" s="94"/>
      <c r="J44" s="86"/>
    </row>
    <row r="45" spans="2:10" ht="50.1" customHeight="1" x14ac:dyDescent="0.25">
      <c r="B45" s="81"/>
      <c r="C45" s="216"/>
      <c r="D45" s="215"/>
      <c r="E45" s="186" t="s">
        <v>176</v>
      </c>
      <c r="F45" s="189">
        <f>IF(SUM(H45:H55)=0,"",AVERAGE(H45:H55))</f>
        <v>47.272727272727273</v>
      </c>
      <c r="G45" s="161" t="s">
        <v>93</v>
      </c>
      <c r="H45" s="88">
        <v>40</v>
      </c>
      <c r="I45" s="89"/>
      <c r="J45" s="86"/>
    </row>
    <row r="46" spans="2:10" ht="50.1" customHeight="1" x14ac:dyDescent="0.25">
      <c r="B46" s="81"/>
      <c r="C46" s="216"/>
      <c r="D46" s="215"/>
      <c r="E46" s="187"/>
      <c r="F46" s="190"/>
      <c r="G46" s="162" t="s">
        <v>94</v>
      </c>
      <c r="H46" s="91">
        <v>40</v>
      </c>
      <c r="I46" s="92"/>
      <c r="J46" s="86"/>
    </row>
    <row r="47" spans="2:10" ht="50.1" customHeight="1" x14ac:dyDescent="0.25">
      <c r="B47" s="81"/>
      <c r="C47" s="216"/>
      <c r="D47" s="215"/>
      <c r="E47" s="187"/>
      <c r="F47" s="190"/>
      <c r="G47" s="162" t="s">
        <v>95</v>
      </c>
      <c r="H47" s="91">
        <v>40</v>
      </c>
      <c r="I47" s="92"/>
      <c r="J47" s="86"/>
    </row>
    <row r="48" spans="2:10" ht="50.1" customHeight="1" x14ac:dyDescent="0.25">
      <c r="B48" s="81"/>
      <c r="C48" s="216"/>
      <c r="D48" s="215"/>
      <c r="E48" s="187"/>
      <c r="F48" s="190"/>
      <c r="G48" s="162" t="s">
        <v>133</v>
      </c>
      <c r="H48" s="91">
        <v>20</v>
      </c>
      <c r="I48" s="92"/>
      <c r="J48" s="86"/>
    </row>
    <row r="49" spans="2:10" ht="50.1" customHeight="1" x14ac:dyDescent="0.25">
      <c r="B49" s="81"/>
      <c r="C49" s="216"/>
      <c r="D49" s="215"/>
      <c r="E49" s="187"/>
      <c r="F49" s="190"/>
      <c r="G49" s="165" t="s">
        <v>187</v>
      </c>
      <c r="H49" s="91">
        <v>40</v>
      </c>
      <c r="I49" s="92"/>
      <c r="J49" s="86"/>
    </row>
    <row r="50" spans="2:10" ht="50.1" customHeight="1" x14ac:dyDescent="0.25">
      <c r="B50" s="81"/>
      <c r="C50" s="216"/>
      <c r="D50" s="215"/>
      <c r="E50" s="187"/>
      <c r="F50" s="190"/>
      <c r="G50" s="165" t="s">
        <v>103</v>
      </c>
      <c r="H50" s="91">
        <v>80</v>
      </c>
      <c r="I50" s="92"/>
      <c r="J50" s="86"/>
    </row>
    <row r="51" spans="2:10" ht="50.1" customHeight="1" x14ac:dyDescent="0.25">
      <c r="B51" s="81"/>
      <c r="C51" s="216"/>
      <c r="D51" s="215"/>
      <c r="E51" s="187"/>
      <c r="F51" s="190"/>
      <c r="G51" s="162" t="s">
        <v>74</v>
      </c>
      <c r="H51" s="91">
        <v>60</v>
      </c>
      <c r="I51" s="92"/>
      <c r="J51" s="86"/>
    </row>
    <row r="52" spans="2:10" ht="50.1" customHeight="1" x14ac:dyDescent="0.25">
      <c r="B52" s="81"/>
      <c r="C52" s="216"/>
      <c r="D52" s="215"/>
      <c r="E52" s="187"/>
      <c r="F52" s="190"/>
      <c r="G52" s="162" t="s">
        <v>118</v>
      </c>
      <c r="H52" s="91">
        <v>20</v>
      </c>
      <c r="I52" s="92"/>
      <c r="J52" s="86"/>
    </row>
    <row r="53" spans="2:10" ht="50.1" customHeight="1" x14ac:dyDescent="0.25">
      <c r="B53" s="81"/>
      <c r="C53" s="216"/>
      <c r="D53" s="215"/>
      <c r="E53" s="187"/>
      <c r="F53" s="190"/>
      <c r="G53" s="162" t="s">
        <v>125</v>
      </c>
      <c r="H53" s="91">
        <v>40</v>
      </c>
      <c r="I53" s="92"/>
      <c r="J53" s="86"/>
    </row>
    <row r="54" spans="2:10" ht="50.1" customHeight="1" x14ac:dyDescent="0.25">
      <c r="B54" s="81"/>
      <c r="C54" s="216"/>
      <c r="D54" s="215"/>
      <c r="E54" s="187"/>
      <c r="F54" s="190"/>
      <c r="G54" s="166" t="s">
        <v>183</v>
      </c>
      <c r="H54" s="105">
        <v>80</v>
      </c>
      <c r="I54" s="92"/>
      <c r="J54" s="86"/>
    </row>
    <row r="55" spans="2:10" ht="50.1" customHeight="1" x14ac:dyDescent="0.25">
      <c r="B55" s="81"/>
      <c r="C55" s="216"/>
      <c r="D55" s="215"/>
      <c r="E55" s="188"/>
      <c r="F55" s="191"/>
      <c r="G55" s="167" t="s">
        <v>179</v>
      </c>
      <c r="H55" s="106">
        <v>60</v>
      </c>
      <c r="I55" s="107"/>
      <c r="J55" s="86"/>
    </row>
    <row r="56" spans="2:10" ht="50.1" customHeight="1" x14ac:dyDescent="0.25">
      <c r="B56" s="81"/>
      <c r="C56" s="216"/>
      <c r="D56" s="215"/>
      <c r="E56" s="182" t="s">
        <v>79</v>
      </c>
      <c r="F56" s="184">
        <f>IF(SUM(H56:H57)=0,"",AVERAGE(H56:H57))</f>
        <v>40</v>
      </c>
      <c r="G56" s="161" t="s">
        <v>88</v>
      </c>
      <c r="H56" s="88">
        <v>40</v>
      </c>
      <c r="I56" s="89"/>
      <c r="J56" s="86"/>
    </row>
    <row r="57" spans="2:10" ht="50.1" customHeight="1" x14ac:dyDescent="0.25">
      <c r="B57" s="81"/>
      <c r="C57" s="216"/>
      <c r="D57" s="215"/>
      <c r="E57" s="182"/>
      <c r="F57" s="185"/>
      <c r="G57" s="163" t="s">
        <v>75</v>
      </c>
      <c r="H57" s="93">
        <v>40</v>
      </c>
      <c r="I57" s="94"/>
      <c r="J57" s="86"/>
    </row>
    <row r="58" spans="2:10" ht="50.1" customHeight="1" x14ac:dyDescent="0.25">
      <c r="B58" s="81"/>
      <c r="C58" s="216"/>
      <c r="D58" s="215"/>
      <c r="E58" s="195" t="s">
        <v>186</v>
      </c>
      <c r="F58" s="184">
        <f>IF(SUM(H58:H59)=0,"",AVERAGE(H58:H59))</f>
        <v>40</v>
      </c>
      <c r="G58" s="161" t="s">
        <v>185</v>
      </c>
      <c r="H58" s="88">
        <v>60</v>
      </c>
      <c r="I58" s="89"/>
      <c r="J58" s="86"/>
    </row>
    <row r="59" spans="2:10" ht="50.1" customHeight="1" x14ac:dyDescent="0.25">
      <c r="B59" s="81"/>
      <c r="C59" s="216"/>
      <c r="D59" s="215"/>
      <c r="E59" s="196"/>
      <c r="F59" s="185"/>
      <c r="G59" s="163" t="s">
        <v>184</v>
      </c>
      <c r="H59" s="93">
        <v>20</v>
      </c>
      <c r="I59" s="94"/>
      <c r="J59" s="86"/>
    </row>
    <row r="60" spans="2:10" ht="50.1" customHeight="1" x14ac:dyDescent="0.25">
      <c r="B60" s="81"/>
      <c r="C60" s="216"/>
      <c r="D60" s="215"/>
      <c r="E60" s="182" t="s">
        <v>119</v>
      </c>
      <c r="F60" s="184">
        <f>IF(SUM(H60:H62)=0,"",AVERAGE(H60:H62))</f>
        <v>33.333333333333336</v>
      </c>
      <c r="G60" s="161" t="s">
        <v>122</v>
      </c>
      <c r="H60" s="88">
        <v>60</v>
      </c>
      <c r="I60" s="89"/>
      <c r="J60" s="86"/>
    </row>
    <row r="61" spans="2:10" ht="50.1" customHeight="1" x14ac:dyDescent="0.25">
      <c r="B61" s="81"/>
      <c r="C61" s="216"/>
      <c r="D61" s="215"/>
      <c r="E61" s="182"/>
      <c r="F61" s="184"/>
      <c r="G61" s="162" t="s">
        <v>123</v>
      </c>
      <c r="H61" s="91">
        <v>20</v>
      </c>
      <c r="I61" s="92"/>
      <c r="J61" s="86"/>
    </row>
    <row r="62" spans="2:10" ht="50.1" customHeight="1" x14ac:dyDescent="0.25">
      <c r="B62" s="81"/>
      <c r="C62" s="216"/>
      <c r="D62" s="215"/>
      <c r="E62" s="182"/>
      <c r="F62" s="185"/>
      <c r="G62" s="163" t="s">
        <v>104</v>
      </c>
      <c r="H62" s="93">
        <v>20</v>
      </c>
      <c r="I62" s="94"/>
      <c r="J62" s="86"/>
    </row>
    <row r="63" spans="2:10" ht="7.5" customHeight="1" thickBot="1" x14ac:dyDescent="0.3">
      <c r="B63" s="98"/>
      <c r="C63" s="99"/>
      <c r="D63" s="100"/>
      <c r="E63" s="99"/>
      <c r="F63" s="99"/>
      <c r="G63" s="101"/>
      <c r="H63" s="99"/>
      <c r="I63" s="99"/>
      <c r="J63" s="102"/>
    </row>
    <row r="64" spans="2:10" x14ac:dyDescent="0.25">
      <c r="G64" s="103"/>
    </row>
    <row r="65" spans="7:7" ht="14.25" hidden="1" customHeight="1" x14ac:dyDescent="0.25">
      <c r="G65" s="104" t="s">
        <v>177</v>
      </c>
    </row>
    <row r="66" spans="7:7" ht="14.25" hidden="1" customHeight="1" x14ac:dyDescent="0.25">
      <c r="G66" s="104" t="s">
        <v>178</v>
      </c>
    </row>
    <row r="67" spans="7:7" x14ac:dyDescent="0.25"/>
  </sheetData>
  <protectedRanges>
    <protectedRange sqref="G23 H10:I62" name="Simulado"/>
    <protectedRange sqref="F19:F22 F24:F62 F10:F18"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3000000}">
      <formula1>0</formula1>
      <formula2>100</formula2>
    </dataValidation>
    <dataValidation type="whole" operator="equal" allowBlank="1" showInputMessage="1" showErrorMessage="1" error="ERROR. NO DEBE DILIGENCIAR ESTA CELDA_x000a_" sqref="D10:D62" xr:uid="{00000000-0002-0000-0200-000004000000}">
      <formula1>9999998</formula1>
    </dataValidation>
    <dataValidation type="whole" operator="greaterThan" allowBlank="1" showInputMessage="1" showErrorMessage="1" errorTitle="ERROR" error="ERROR. NO DEBE DILIGENCIAR ESTAS CELDAS" sqref="F10:F57 F60:F62" xr:uid="{404438AD-FB34-4793-A24D-92772D080BB7}">
      <formula1>777777777777777000</formula1>
    </dataValidation>
    <dataValidation operator="greaterThan" allowBlank="1" showInputMessage="1" showErrorMessage="1" errorTitle="ERROR" error="ERROR. NO DEBE DILIGENCIAR ESTAS CELDAS" sqref="F58:F59" xr:uid="{4DC422BB-56F3-4C33-A81E-BEAECA80279E}"/>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1"/>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73" t="s">
        <v>106</v>
      </c>
      <c r="D3" s="174"/>
      <c r="E3" s="174"/>
      <c r="F3" s="174"/>
      <c r="G3" s="174"/>
      <c r="H3" s="174"/>
      <c r="I3" s="174"/>
      <c r="J3" s="174"/>
      <c r="K3" s="174"/>
      <c r="L3" s="174"/>
      <c r="M3" s="174"/>
      <c r="N3" s="174"/>
      <c r="O3" s="174"/>
      <c r="P3" s="174"/>
      <c r="Q3" s="174"/>
      <c r="R3" s="174"/>
      <c r="S3" s="174"/>
      <c r="T3" s="174"/>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8"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50.377358490566039</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8"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21"/>
      <c r="L30" s="221"/>
      <c r="M30" s="221"/>
      <c r="N30" s="221"/>
      <c r="O30" s="27"/>
      <c r="P30" s="27"/>
      <c r="Q30" s="27"/>
      <c r="R30" s="27"/>
      <c r="S30" s="27"/>
      <c r="T30" s="27"/>
      <c r="U30" s="26"/>
    </row>
    <row r="31" spans="2:21" ht="15" x14ac:dyDescent="0.25">
      <c r="B31" s="25"/>
      <c r="I31" s="222"/>
      <c r="J31" s="222"/>
      <c r="K31" s="222"/>
      <c r="L31" s="222"/>
      <c r="M31" s="222"/>
      <c r="N31" s="222"/>
      <c r="O31" s="222"/>
      <c r="P31" s="222"/>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8">
        <f>+Autodiagnóstico!F10</f>
        <v>53.333333333333336</v>
      </c>
      <c r="P35" s="27"/>
      <c r="Q35" s="27"/>
      <c r="R35" s="27"/>
      <c r="S35" s="27"/>
      <c r="T35" s="27"/>
      <c r="U35" s="26"/>
    </row>
    <row r="36" spans="2:21" x14ac:dyDescent="0.2">
      <c r="B36" s="25"/>
      <c r="G36" s="27"/>
      <c r="H36" s="27"/>
      <c r="J36" s="27" t="str">
        <f>+Autodiagnóstico!E13</f>
        <v>Formalidad de la dependencia o área</v>
      </c>
      <c r="K36" s="24">
        <v>100</v>
      </c>
      <c r="L36" s="108">
        <f>+Autodiagnóstico!F13</f>
        <v>50</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8">
        <f>+Autodiagnóstico!F17</f>
        <v>50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8">
        <f>+Autodiagnóstico!F19</f>
        <v>50</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8">
        <f>+Autodiagnóstico!F24</f>
        <v>35</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8">
        <f>+Autodiagnóstico!F28</f>
        <v>70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8">
        <f>+Autodiagnóstico!F32</f>
        <v>60</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8">
        <f>+Autodiagnóstico!F39</f>
        <v>56.666666666666664</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8">
        <f>+Autodiagnóstico!F45</f>
        <v>47.272727272727273</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8">
        <f>+Autodiagnóstico!F56</f>
        <v>40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8">
        <f>+Autodiagnóstico!F58</f>
        <v>40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8">
        <f>+Autodiagnóstico!F60</f>
        <v>33.333333333333336</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20" t="s">
        <v>28</v>
      </c>
      <c r="L60" s="220"/>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107"/>
  <sheetViews>
    <sheetView showGridLines="0" zoomScale="85" zoomScaleNormal="85" zoomScalePageLayoutView="80" workbookViewId="0">
      <selection activeCell="C3" sqref="C3:M3"/>
    </sheetView>
  </sheetViews>
  <sheetFormatPr baseColWidth="10" defaultColWidth="0" defaultRowHeight="14.25" zeroHeight="1" x14ac:dyDescent="0.25"/>
  <cols>
    <col min="1" max="1" width="1.7109375" style="113" customWidth="1"/>
    <col min="2" max="2" width="1.42578125" style="157" customWidth="1"/>
    <col min="3" max="3" width="19.42578125" style="158" customWidth="1"/>
    <col min="4" max="4" width="24.28515625" style="158" customWidth="1"/>
    <col min="5" max="5" width="63.85546875" style="158" customWidth="1"/>
    <col min="6" max="6" width="10.28515625" style="159" customWidth="1"/>
    <col min="7" max="7" width="37.85546875" style="113" customWidth="1"/>
    <col min="8" max="8" width="17.7109375" style="113" customWidth="1"/>
    <col min="9" max="9" width="30" style="159" customWidth="1"/>
    <col min="10" max="10" width="28.5703125" style="113" customWidth="1"/>
    <col min="11" max="13" width="35.7109375" style="113" customWidth="1"/>
    <col min="14" max="14" width="1.42578125" style="113" customWidth="1"/>
    <col min="15" max="15" width="6.7109375" style="113" customWidth="1"/>
    <col min="16" max="22" width="0" style="113" hidden="1" customWidth="1"/>
    <col min="23" max="16384" width="11.42578125" style="113" hidden="1"/>
  </cols>
  <sheetData>
    <row r="1" spans="2:14" ht="9.75" customHeight="1" thickBot="1" x14ac:dyDescent="0.3"/>
    <row r="2" spans="2:14" ht="93.75" customHeight="1" x14ac:dyDescent="0.25">
      <c r="B2" s="109"/>
      <c r="C2" s="110"/>
      <c r="D2" s="110"/>
      <c r="E2" s="110"/>
      <c r="F2" s="111"/>
      <c r="G2" s="110"/>
      <c r="H2" s="110"/>
      <c r="I2" s="111"/>
      <c r="J2" s="110"/>
      <c r="K2" s="110"/>
      <c r="L2" s="110"/>
      <c r="M2" s="110"/>
      <c r="N2" s="112"/>
    </row>
    <row r="3" spans="2:14" ht="30.75" customHeight="1" x14ac:dyDescent="0.25">
      <c r="B3" s="114"/>
      <c r="C3" s="173" t="s">
        <v>113</v>
      </c>
      <c r="D3" s="174"/>
      <c r="E3" s="174"/>
      <c r="F3" s="174"/>
      <c r="G3" s="174"/>
      <c r="H3" s="174"/>
      <c r="I3" s="174"/>
      <c r="J3" s="174"/>
      <c r="K3" s="174"/>
      <c r="L3" s="174"/>
      <c r="M3" s="174"/>
      <c r="N3" s="115"/>
    </row>
    <row r="4" spans="2:14" ht="12" customHeight="1" thickBot="1" x14ac:dyDescent="0.3">
      <c r="B4" s="114"/>
      <c r="C4" s="116"/>
      <c r="D4" s="116"/>
      <c r="E4" s="116"/>
      <c r="F4" s="117"/>
      <c r="G4" s="116"/>
      <c r="H4" s="116"/>
      <c r="I4" s="117"/>
      <c r="J4" s="116"/>
      <c r="K4" s="116"/>
      <c r="L4" s="116"/>
      <c r="M4" s="116"/>
      <c r="N4" s="115"/>
    </row>
    <row r="5" spans="2:14" ht="32.25" customHeight="1" thickTop="1" x14ac:dyDescent="0.25">
      <c r="B5" s="114"/>
      <c r="C5" s="229" t="s">
        <v>45</v>
      </c>
      <c r="D5" s="231" t="s">
        <v>189</v>
      </c>
      <c r="E5" s="231" t="s">
        <v>3</v>
      </c>
      <c r="F5" s="231" t="s">
        <v>27</v>
      </c>
      <c r="G5" s="241" t="s">
        <v>0</v>
      </c>
      <c r="H5" s="241" t="s">
        <v>1</v>
      </c>
      <c r="I5" s="241" t="s">
        <v>2</v>
      </c>
      <c r="J5" s="239" t="s">
        <v>44</v>
      </c>
      <c r="K5" s="235" t="s">
        <v>41</v>
      </c>
      <c r="L5" s="237" t="s">
        <v>42</v>
      </c>
      <c r="M5" s="233" t="s">
        <v>43</v>
      </c>
      <c r="N5" s="115"/>
    </row>
    <row r="6" spans="2:14" ht="36" customHeight="1" thickBot="1" x14ac:dyDescent="0.3">
      <c r="B6" s="118"/>
      <c r="C6" s="230"/>
      <c r="D6" s="232"/>
      <c r="E6" s="232"/>
      <c r="F6" s="232"/>
      <c r="G6" s="242"/>
      <c r="H6" s="242"/>
      <c r="I6" s="242"/>
      <c r="J6" s="240"/>
      <c r="K6" s="236"/>
      <c r="L6" s="238"/>
      <c r="M6" s="234"/>
      <c r="N6" s="115"/>
    </row>
    <row r="7" spans="2:14" ht="33.75" customHeight="1" x14ac:dyDescent="0.25">
      <c r="B7" s="228"/>
      <c r="C7" s="226" t="s">
        <v>107</v>
      </c>
      <c r="D7" s="223" t="s">
        <v>80</v>
      </c>
      <c r="E7" s="119" t="s">
        <v>81</v>
      </c>
      <c r="F7" s="120">
        <f>+Autodiagnóstico!H10</f>
        <v>80</v>
      </c>
      <c r="G7" s="121" t="s">
        <v>135</v>
      </c>
      <c r="H7" s="122"/>
      <c r="I7" s="123" t="s">
        <v>159</v>
      </c>
      <c r="J7" s="124"/>
      <c r="K7" s="125"/>
      <c r="L7" s="126"/>
      <c r="M7" s="127"/>
      <c r="N7" s="115"/>
    </row>
    <row r="8" spans="2:14" ht="47.25" customHeight="1" x14ac:dyDescent="0.25">
      <c r="B8" s="228"/>
      <c r="C8" s="227"/>
      <c r="D8" s="223"/>
      <c r="E8" s="128" t="s">
        <v>114</v>
      </c>
      <c r="F8" s="129">
        <f>+Autodiagnóstico!H11</f>
        <v>40</v>
      </c>
      <c r="G8" s="130" t="s">
        <v>136</v>
      </c>
      <c r="H8" s="131"/>
      <c r="I8" s="132" t="s">
        <v>161</v>
      </c>
      <c r="J8" s="133"/>
      <c r="K8" s="134"/>
      <c r="L8" s="135"/>
      <c r="M8" s="136"/>
      <c r="N8" s="115"/>
    </row>
    <row r="9" spans="2:14" ht="47.25" customHeight="1" x14ac:dyDescent="0.25">
      <c r="B9" s="228"/>
      <c r="C9" s="227"/>
      <c r="D9" s="223"/>
      <c r="E9" s="137" t="s">
        <v>134</v>
      </c>
      <c r="F9" s="138">
        <f>+Autodiagnóstico!H12</f>
        <v>40</v>
      </c>
      <c r="G9" s="139" t="s">
        <v>136</v>
      </c>
      <c r="H9" s="140"/>
      <c r="I9" s="141" t="s">
        <v>161</v>
      </c>
      <c r="J9" s="142"/>
      <c r="K9" s="143"/>
      <c r="L9" s="144"/>
      <c r="M9" s="145"/>
      <c r="N9" s="115"/>
    </row>
    <row r="10" spans="2:14" ht="47.25" customHeight="1" x14ac:dyDescent="0.25">
      <c r="B10" s="228"/>
      <c r="C10" s="227"/>
      <c r="D10" s="223" t="s">
        <v>110</v>
      </c>
      <c r="E10" s="146" t="s">
        <v>105</v>
      </c>
      <c r="F10" s="120">
        <f>+Autodiagnóstico!H13</f>
        <v>40</v>
      </c>
      <c r="G10" s="121" t="s">
        <v>137</v>
      </c>
      <c r="H10" s="122"/>
      <c r="I10" s="123" t="s">
        <v>166</v>
      </c>
      <c r="J10" s="124"/>
      <c r="K10" s="125"/>
      <c r="L10" s="126"/>
      <c r="M10" s="127"/>
      <c r="N10" s="115"/>
    </row>
    <row r="11" spans="2:14" ht="47.25" customHeight="1" x14ac:dyDescent="0.25">
      <c r="B11" s="228"/>
      <c r="C11" s="227"/>
      <c r="D11" s="223"/>
      <c r="E11" s="147" t="s">
        <v>129</v>
      </c>
      <c r="F11" s="129">
        <f>+Autodiagnóstico!H14</f>
        <v>40</v>
      </c>
      <c r="G11" s="130" t="s">
        <v>137</v>
      </c>
      <c r="H11" s="131"/>
      <c r="I11" s="132" t="s">
        <v>166</v>
      </c>
      <c r="J11" s="133"/>
      <c r="K11" s="134"/>
      <c r="L11" s="135"/>
      <c r="M11" s="136"/>
      <c r="N11" s="115"/>
    </row>
    <row r="12" spans="2:14" ht="47.25" customHeight="1" x14ac:dyDescent="0.25">
      <c r="B12" s="228"/>
      <c r="C12" s="227"/>
      <c r="D12" s="223"/>
      <c r="E12" s="147" t="s">
        <v>128</v>
      </c>
      <c r="F12" s="129">
        <f>+Autodiagnóstico!H15</f>
        <v>60</v>
      </c>
      <c r="G12" s="130" t="s">
        <v>138</v>
      </c>
      <c r="H12" s="131"/>
      <c r="I12" s="132" t="s">
        <v>159</v>
      </c>
      <c r="J12" s="133"/>
      <c r="K12" s="134"/>
      <c r="L12" s="135"/>
      <c r="M12" s="136"/>
      <c r="N12" s="115"/>
    </row>
    <row r="13" spans="2:14" ht="47.25" customHeight="1" x14ac:dyDescent="0.25">
      <c r="B13" s="228"/>
      <c r="C13" s="227"/>
      <c r="D13" s="223"/>
      <c r="E13" s="148" t="s">
        <v>127</v>
      </c>
      <c r="F13" s="138">
        <f>+Autodiagnóstico!H16</f>
        <v>60</v>
      </c>
      <c r="G13" s="139"/>
      <c r="H13" s="140"/>
      <c r="I13" s="141"/>
      <c r="J13" s="142"/>
      <c r="K13" s="143"/>
      <c r="L13" s="144"/>
      <c r="M13" s="145"/>
      <c r="N13" s="115"/>
    </row>
    <row r="14" spans="2:14" ht="47.25" customHeight="1" x14ac:dyDescent="0.25">
      <c r="B14" s="228"/>
      <c r="C14" s="227"/>
      <c r="D14" s="224" t="s">
        <v>83</v>
      </c>
      <c r="E14" s="149" t="s">
        <v>87</v>
      </c>
      <c r="F14" s="120">
        <f>+Autodiagnóstico!H17</f>
        <v>40</v>
      </c>
      <c r="G14" s="121" t="s">
        <v>139</v>
      </c>
      <c r="H14" s="122"/>
      <c r="I14" s="123"/>
      <c r="J14" s="124"/>
      <c r="K14" s="125"/>
      <c r="L14" s="126"/>
      <c r="M14" s="127"/>
      <c r="N14" s="115"/>
    </row>
    <row r="15" spans="2:14" ht="33.75" customHeight="1" x14ac:dyDescent="0.25">
      <c r="B15" s="228"/>
      <c r="C15" s="227"/>
      <c r="D15" s="225"/>
      <c r="E15" s="150" t="str">
        <f>+Autodiagnóstico!G18</f>
        <v>La entidad aplica el procedimiento para las peticiones incompletas</v>
      </c>
      <c r="F15" s="138">
        <f>+Autodiagnóstico!H18</f>
        <v>60</v>
      </c>
      <c r="G15" s="139"/>
      <c r="H15" s="140"/>
      <c r="I15" s="141"/>
      <c r="J15" s="142"/>
      <c r="K15" s="143"/>
      <c r="L15" s="144"/>
      <c r="M15" s="145"/>
      <c r="N15" s="115"/>
    </row>
    <row r="16" spans="2:14" ht="47.25" customHeight="1" x14ac:dyDescent="0.25">
      <c r="B16" s="228"/>
      <c r="C16" s="227"/>
      <c r="D16" s="223" t="s">
        <v>76</v>
      </c>
      <c r="E16" s="146" t="s">
        <v>91</v>
      </c>
      <c r="F16" s="120">
        <f>+Autodiagnóstico!H19</f>
        <v>40</v>
      </c>
      <c r="G16" s="121" t="s">
        <v>140</v>
      </c>
      <c r="H16" s="122"/>
      <c r="I16" s="123" t="s">
        <v>163</v>
      </c>
      <c r="J16" s="124"/>
      <c r="K16" s="125"/>
      <c r="L16" s="126"/>
      <c r="M16" s="127"/>
      <c r="N16" s="115"/>
    </row>
    <row r="17" spans="2:14" ht="47.25" customHeight="1" x14ac:dyDescent="0.25">
      <c r="B17" s="228"/>
      <c r="C17" s="227"/>
      <c r="D17" s="223"/>
      <c r="E17" s="147" t="s">
        <v>132</v>
      </c>
      <c r="F17" s="129">
        <f>+Autodiagnóstico!H20</f>
        <v>60</v>
      </c>
      <c r="G17" s="130" t="s">
        <v>141</v>
      </c>
      <c r="H17" s="131"/>
      <c r="I17" s="132" t="s">
        <v>162</v>
      </c>
      <c r="J17" s="133"/>
      <c r="K17" s="134"/>
      <c r="L17" s="135"/>
      <c r="M17" s="136"/>
      <c r="N17" s="115"/>
    </row>
    <row r="18" spans="2:14" ht="47.25" customHeight="1" x14ac:dyDescent="0.25">
      <c r="B18" s="228"/>
      <c r="C18" s="227"/>
      <c r="D18" s="223"/>
      <c r="E18" s="147" t="s">
        <v>90</v>
      </c>
      <c r="F18" s="129">
        <f>+Autodiagnóstico!H21</f>
        <v>60</v>
      </c>
      <c r="G18" s="130" t="s">
        <v>142</v>
      </c>
      <c r="H18" s="131"/>
      <c r="I18" s="132" t="s">
        <v>164</v>
      </c>
      <c r="J18" s="133"/>
      <c r="K18" s="134"/>
      <c r="L18" s="135"/>
      <c r="M18" s="136"/>
      <c r="N18" s="115"/>
    </row>
    <row r="19" spans="2:14" ht="47.25" customHeight="1" x14ac:dyDescent="0.25">
      <c r="B19" s="228"/>
      <c r="C19" s="227"/>
      <c r="D19" s="223"/>
      <c r="E19" s="147" t="s">
        <v>96</v>
      </c>
      <c r="F19" s="129">
        <f>+Autodiagnóstico!H22</f>
        <v>70</v>
      </c>
      <c r="G19" s="130"/>
      <c r="H19" s="131"/>
      <c r="I19" s="132" t="s">
        <v>167</v>
      </c>
      <c r="J19" s="133"/>
      <c r="K19" s="134"/>
      <c r="L19" s="135"/>
      <c r="M19" s="136"/>
      <c r="N19" s="115"/>
    </row>
    <row r="20" spans="2:14" ht="47.25" customHeight="1" x14ac:dyDescent="0.25">
      <c r="B20" s="228"/>
      <c r="C20" s="227"/>
      <c r="D20" s="223"/>
      <c r="E20" s="148" t="s">
        <v>86</v>
      </c>
      <c r="F20" s="138">
        <f>+Autodiagnóstico!H23</f>
        <v>20</v>
      </c>
      <c r="G20" s="139"/>
      <c r="H20" s="140"/>
      <c r="I20" s="141" t="s">
        <v>165</v>
      </c>
      <c r="J20" s="142"/>
      <c r="K20" s="143"/>
      <c r="L20" s="144"/>
      <c r="M20" s="145"/>
      <c r="N20" s="115"/>
    </row>
    <row r="21" spans="2:14" ht="47.25" customHeight="1" x14ac:dyDescent="0.25">
      <c r="B21" s="228"/>
      <c r="C21" s="227"/>
      <c r="D21" s="223" t="s">
        <v>92</v>
      </c>
      <c r="E21" s="149" t="s">
        <v>85</v>
      </c>
      <c r="F21" s="120">
        <f>+Autodiagnóstico!H24</f>
        <v>60</v>
      </c>
      <c r="G21" s="121"/>
      <c r="H21" s="122"/>
      <c r="I21" s="123" t="s">
        <v>160</v>
      </c>
      <c r="J21" s="124"/>
      <c r="K21" s="125"/>
      <c r="L21" s="126"/>
      <c r="M21" s="127"/>
      <c r="N21" s="115"/>
    </row>
    <row r="22" spans="2:14" ht="283.5" customHeight="1" x14ac:dyDescent="0.25">
      <c r="B22" s="228"/>
      <c r="C22" s="227"/>
      <c r="D22" s="223"/>
      <c r="E22" s="151" t="s">
        <v>126</v>
      </c>
      <c r="F22" s="129">
        <f>+Autodiagnóstico!H25</f>
        <v>20</v>
      </c>
      <c r="G22" s="130"/>
      <c r="H22" s="131"/>
      <c r="I22" s="132" t="s">
        <v>173</v>
      </c>
      <c r="J22" s="133"/>
      <c r="K22" s="134"/>
      <c r="L22" s="135"/>
      <c r="M22" s="136"/>
      <c r="N22" s="115"/>
    </row>
    <row r="23" spans="2:14" ht="47.25" customHeight="1" x14ac:dyDescent="0.25">
      <c r="B23" s="228"/>
      <c r="C23" s="227"/>
      <c r="D23" s="223"/>
      <c r="E23" s="151" t="s">
        <v>108</v>
      </c>
      <c r="F23" s="129">
        <f>+Autodiagnóstico!H26</f>
        <v>40</v>
      </c>
      <c r="G23" s="130"/>
      <c r="H23" s="131"/>
      <c r="I23" s="132" t="s">
        <v>172</v>
      </c>
      <c r="J23" s="133"/>
      <c r="K23" s="134"/>
      <c r="L23" s="135"/>
      <c r="M23" s="136"/>
      <c r="N23" s="115"/>
    </row>
    <row r="24" spans="2:14" ht="47.25" customHeight="1" x14ac:dyDescent="0.25">
      <c r="B24" s="228"/>
      <c r="C24" s="227"/>
      <c r="D24" s="223"/>
      <c r="E24" s="150" t="s">
        <v>102</v>
      </c>
      <c r="F24" s="138">
        <f>+Autodiagnóstico!H27</f>
        <v>20</v>
      </c>
      <c r="G24" s="139"/>
      <c r="H24" s="140"/>
      <c r="I24" s="141" t="s">
        <v>174</v>
      </c>
      <c r="J24" s="142"/>
      <c r="K24" s="143"/>
      <c r="L24" s="144"/>
      <c r="M24" s="145"/>
      <c r="N24" s="115"/>
    </row>
    <row r="25" spans="2:14" ht="47.25" customHeight="1" x14ac:dyDescent="0.25">
      <c r="B25" s="228"/>
      <c r="C25" s="227"/>
      <c r="D25" s="223" t="s">
        <v>97</v>
      </c>
      <c r="E25" s="149" t="s">
        <v>130</v>
      </c>
      <c r="F25" s="120">
        <f>+Autodiagnóstico!H28</f>
        <v>80</v>
      </c>
      <c r="G25" s="121"/>
      <c r="H25" s="122"/>
      <c r="I25" s="123" t="s">
        <v>156</v>
      </c>
      <c r="J25" s="124"/>
      <c r="K25" s="125"/>
      <c r="L25" s="126"/>
      <c r="M25" s="127"/>
      <c r="N25" s="115"/>
    </row>
    <row r="26" spans="2:14" ht="47.25" customHeight="1" x14ac:dyDescent="0.25">
      <c r="B26" s="228"/>
      <c r="C26" s="227"/>
      <c r="D26" s="223"/>
      <c r="E26" s="151" t="s">
        <v>131</v>
      </c>
      <c r="F26" s="129">
        <f>+Autodiagnóstico!H29</f>
        <v>80</v>
      </c>
      <c r="G26" s="130"/>
      <c r="H26" s="131"/>
      <c r="I26" s="132" t="s">
        <v>157</v>
      </c>
      <c r="J26" s="133"/>
      <c r="K26" s="134"/>
      <c r="L26" s="135"/>
      <c r="M26" s="136"/>
      <c r="N26" s="115"/>
    </row>
    <row r="27" spans="2:14" ht="47.25" customHeight="1" x14ac:dyDescent="0.25">
      <c r="B27" s="228"/>
      <c r="C27" s="227"/>
      <c r="D27" s="223"/>
      <c r="E27" s="151" t="s">
        <v>98</v>
      </c>
      <c r="F27" s="129">
        <f>+Autodiagnóstico!H30</f>
        <v>60</v>
      </c>
      <c r="G27" s="130"/>
      <c r="H27" s="131"/>
      <c r="I27" s="132" t="s">
        <v>155</v>
      </c>
      <c r="J27" s="133"/>
      <c r="K27" s="134"/>
      <c r="L27" s="135"/>
      <c r="M27" s="136"/>
      <c r="N27" s="115"/>
    </row>
    <row r="28" spans="2:14" ht="47.25" customHeight="1" x14ac:dyDescent="0.25">
      <c r="B28" s="228"/>
      <c r="C28" s="227"/>
      <c r="D28" s="223"/>
      <c r="E28" s="150" t="s">
        <v>109</v>
      </c>
      <c r="F28" s="138">
        <f>+Autodiagnóstico!H31</f>
        <v>60</v>
      </c>
      <c r="G28" s="139"/>
      <c r="H28" s="140"/>
      <c r="I28" s="141" t="s">
        <v>158</v>
      </c>
      <c r="J28" s="142"/>
      <c r="K28" s="143"/>
      <c r="L28" s="144"/>
      <c r="M28" s="145"/>
      <c r="N28" s="115"/>
    </row>
    <row r="29" spans="2:14" ht="47.25" customHeight="1" x14ac:dyDescent="0.25">
      <c r="B29" s="228"/>
      <c r="C29" s="227"/>
      <c r="D29" s="223" t="s">
        <v>82</v>
      </c>
      <c r="E29" s="149" t="s">
        <v>84</v>
      </c>
      <c r="F29" s="120">
        <f>+Autodiagnóstico!H32</f>
        <v>60</v>
      </c>
      <c r="G29" s="121"/>
      <c r="H29" s="122"/>
      <c r="I29" s="123" t="s">
        <v>160</v>
      </c>
      <c r="J29" s="124"/>
      <c r="K29" s="125"/>
      <c r="L29" s="126"/>
      <c r="M29" s="127"/>
      <c r="N29" s="115"/>
    </row>
    <row r="30" spans="2:14" ht="47.25" customHeight="1" x14ac:dyDescent="0.25">
      <c r="B30" s="228"/>
      <c r="C30" s="227"/>
      <c r="D30" s="223"/>
      <c r="E30" s="151" t="s">
        <v>89</v>
      </c>
      <c r="F30" s="129">
        <f>+Autodiagnóstico!H33</f>
        <v>60</v>
      </c>
      <c r="G30" s="130" t="s">
        <v>143</v>
      </c>
      <c r="H30" s="131"/>
      <c r="I30" s="132"/>
      <c r="J30" s="133"/>
      <c r="K30" s="134"/>
      <c r="L30" s="135"/>
      <c r="M30" s="136"/>
      <c r="N30" s="115"/>
    </row>
    <row r="31" spans="2:14" ht="47.25" customHeight="1" x14ac:dyDescent="0.25">
      <c r="B31" s="228"/>
      <c r="C31" s="227"/>
      <c r="D31" s="223"/>
      <c r="E31" s="151" t="s">
        <v>120</v>
      </c>
      <c r="F31" s="129">
        <f>+Autodiagnóstico!H34</f>
        <v>80</v>
      </c>
      <c r="G31" s="130"/>
      <c r="H31" s="131"/>
      <c r="I31" s="132" t="s">
        <v>160</v>
      </c>
      <c r="J31" s="133"/>
      <c r="K31" s="134"/>
      <c r="L31" s="135"/>
      <c r="M31" s="136"/>
      <c r="N31" s="115"/>
    </row>
    <row r="32" spans="2:14" ht="47.25" customHeight="1" x14ac:dyDescent="0.25">
      <c r="B32" s="228"/>
      <c r="C32" s="227"/>
      <c r="D32" s="223"/>
      <c r="E32" s="151" t="s">
        <v>121</v>
      </c>
      <c r="F32" s="129">
        <f>+Autodiagnóstico!H35</f>
        <v>80</v>
      </c>
      <c r="G32" s="130"/>
      <c r="H32" s="131"/>
      <c r="I32" s="132" t="s">
        <v>160</v>
      </c>
      <c r="J32" s="133"/>
      <c r="K32" s="134"/>
      <c r="L32" s="135"/>
      <c r="M32" s="136"/>
      <c r="N32" s="115"/>
    </row>
    <row r="33" spans="2:14" ht="47.25" customHeight="1" x14ac:dyDescent="0.25">
      <c r="B33" s="228"/>
      <c r="C33" s="227"/>
      <c r="D33" s="223"/>
      <c r="E33" s="150" t="s">
        <v>124</v>
      </c>
      <c r="F33" s="138">
        <f>+Autodiagnóstico!H36</f>
        <v>60</v>
      </c>
      <c r="G33" s="139" t="s">
        <v>144</v>
      </c>
      <c r="H33" s="140"/>
      <c r="I33" s="141" t="s">
        <v>160</v>
      </c>
      <c r="J33" s="142"/>
      <c r="K33" s="143"/>
      <c r="L33" s="144"/>
      <c r="M33" s="145"/>
      <c r="N33" s="115"/>
    </row>
    <row r="34" spans="2:14" ht="47.25" customHeight="1" x14ac:dyDescent="0.25">
      <c r="B34" s="228"/>
      <c r="C34" s="227"/>
      <c r="D34" s="223" t="s">
        <v>77</v>
      </c>
      <c r="E34" s="149" t="s">
        <v>115</v>
      </c>
      <c r="F34" s="120">
        <f>+Autodiagnóstico!H39</f>
        <v>80</v>
      </c>
      <c r="G34" s="121" t="s">
        <v>145</v>
      </c>
      <c r="H34" s="122"/>
      <c r="I34" s="123" t="s">
        <v>150</v>
      </c>
      <c r="J34" s="124"/>
      <c r="K34" s="125"/>
      <c r="L34" s="126"/>
      <c r="M34" s="127"/>
      <c r="N34" s="115"/>
    </row>
    <row r="35" spans="2:14" ht="47.25" customHeight="1" x14ac:dyDescent="0.25">
      <c r="B35" s="228"/>
      <c r="C35" s="227"/>
      <c r="D35" s="223"/>
      <c r="E35" s="151" t="s">
        <v>116</v>
      </c>
      <c r="F35" s="129">
        <f>+Autodiagnóstico!H40</f>
        <v>40</v>
      </c>
      <c r="G35" s="130" t="s">
        <v>145</v>
      </c>
      <c r="H35" s="131"/>
      <c r="I35" s="132" t="s">
        <v>151</v>
      </c>
      <c r="J35" s="133"/>
      <c r="K35" s="134"/>
      <c r="L35" s="135"/>
      <c r="M35" s="136"/>
      <c r="N35" s="115"/>
    </row>
    <row r="36" spans="2:14" ht="47.25" customHeight="1" x14ac:dyDescent="0.25">
      <c r="B36" s="228"/>
      <c r="C36" s="227"/>
      <c r="D36" s="223"/>
      <c r="E36" s="151" t="s">
        <v>100</v>
      </c>
      <c r="F36" s="129">
        <f>+Autodiagnóstico!H41</f>
        <v>40</v>
      </c>
      <c r="G36" s="130"/>
      <c r="H36" s="131"/>
      <c r="I36" s="132" t="s">
        <v>149</v>
      </c>
      <c r="J36" s="133"/>
      <c r="K36" s="134"/>
      <c r="L36" s="135"/>
      <c r="M36" s="136"/>
      <c r="N36" s="115"/>
    </row>
    <row r="37" spans="2:14" ht="47.25" customHeight="1" x14ac:dyDescent="0.25">
      <c r="B37" s="228"/>
      <c r="C37" s="227"/>
      <c r="D37" s="223"/>
      <c r="E37" s="151" t="s">
        <v>99</v>
      </c>
      <c r="F37" s="129">
        <f>+Autodiagnóstico!H42</f>
        <v>40</v>
      </c>
      <c r="G37" s="130"/>
      <c r="H37" s="131"/>
      <c r="I37" s="132" t="s">
        <v>152</v>
      </c>
      <c r="J37" s="133"/>
      <c r="K37" s="134"/>
      <c r="L37" s="135"/>
      <c r="M37" s="136"/>
      <c r="N37" s="115"/>
    </row>
    <row r="38" spans="2:14" ht="47.25" customHeight="1" x14ac:dyDescent="0.25">
      <c r="B38" s="228"/>
      <c r="C38" s="227"/>
      <c r="D38" s="223"/>
      <c r="E38" s="151" t="s">
        <v>101</v>
      </c>
      <c r="F38" s="129">
        <f>+Autodiagnóstico!H43</f>
        <v>80</v>
      </c>
      <c r="G38" s="130"/>
      <c r="H38" s="131"/>
      <c r="I38" s="132" t="s">
        <v>153</v>
      </c>
      <c r="J38" s="133"/>
      <c r="K38" s="134"/>
      <c r="L38" s="135"/>
      <c r="M38" s="136"/>
      <c r="N38" s="115"/>
    </row>
    <row r="39" spans="2:14" ht="47.25" customHeight="1" x14ac:dyDescent="0.25">
      <c r="B39" s="228"/>
      <c r="C39" s="227"/>
      <c r="D39" s="223"/>
      <c r="E39" s="150" t="s">
        <v>117</v>
      </c>
      <c r="F39" s="138">
        <f>+Autodiagnóstico!H44</f>
        <v>60</v>
      </c>
      <c r="G39" s="139"/>
      <c r="H39" s="140"/>
      <c r="I39" s="141" t="s">
        <v>154</v>
      </c>
      <c r="J39" s="142"/>
      <c r="K39" s="143"/>
      <c r="L39" s="144"/>
      <c r="M39" s="145"/>
      <c r="N39" s="115"/>
    </row>
    <row r="40" spans="2:14" ht="47.25" customHeight="1" x14ac:dyDescent="0.25">
      <c r="B40" s="228"/>
      <c r="C40" s="227"/>
      <c r="D40" s="223" t="s">
        <v>78</v>
      </c>
      <c r="E40" s="149" t="s">
        <v>93</v>
      </c>
      <c r="F40" s="120">
        <f>+Autodiagnóstico!H45</f>
        <v>40</v>
      </c>
      <c r="G40" s="121" t="s">
        <v>146</v>
      </c>
      <c r="H40" s="122"/>
      <c r="I40" s="123" t="s">
        <v>170</v>
      </c>
      <c r="J40" s="124"/>
      <c r="K40" s="125"/>
      <c r="L40" s="126"/>
      <c r="M40" s="127"/>
      <c r="N40" s="115"/>
    </row>
    <row r="41" spans="2:14" ht="47.25" customHeight="1" x14ac:dyDescent="0.25">
      <c r="B41" s="228"/>
      <c r="C41" s="227"/>
      <c r="D41" s="223"/>
      <c r="E41" s="151" t="s">
        <v>94</v>
      </c>
      <c r="F41" s="129">
        <f>+Autodiagnóstico!H46</f>
        <v>40</v>
      </c>
      <c r="G41" s="130"/>
      <c r="H41" s="131"/>
      <c r="I41" s="132"/>
      <c r="J41" s="133"/>
      <c r="K41" s="134"/>
      <c r="L41" s="135"/>
      <c r="M41" s="136"/>
      <c r="N41" s="115"/>
    </row>
    <row r="42" spans="2:14" ht="60" customHeight="1" x14ac:dyDescent="0.25">
      <c r="B42" s="228"/>
      <c r="C42" s="227"/>
      <c r="D42" s="223"/>
      <c r="E42" s="147" t="s">
        <v>95</v>
      </c>
      <c r="F42" s="129">
        <f>+Autodiagnóstico!H47</f>
        <v>40</v>
      </c>
      <c r="G42" s="130"/>
      <c r="H42" s="131"/>
      <c r="I42" s="132" t="s">
        <v>166</v>
      </c>
      <c r="J42" s="133"/>
      <c r="K42" s="134"/>
      <c r="L42" s="135"/>
      <c r="M42" s="136"/>
      <c r="N42" s="115"/>
    </row>
    <row r="43" spans="2:14" ht="42" customHeight="1" x14ac:dyDescent="0.25">
      <c r="B43" s="228"/>
      <c r="C43" s="227"/>
      <c r="D43" s="223"/>
      <c r="E43" s="151" t="s">
        <v>133</v>
      </c>
      <c r="F43" s="129">
        <f>+Autodiagnóstico!H48</f>
        <v>20</v>
      </c>
      <c r="G43" s="130"/>
      <c r="H43" s="131"/>
      <c r="I43" s="132" t="s">
        <v>171</v>
      </c>
      <c r="J43" s="133"/>
      <c r="K43" s="134"/>
      <c r="L43" s="135"/>
      <c r="M43" s="136"/>
      <c r="N43" s="115"/>
    </row>
    <row r="44" spans="2:14" ht="79.5" customHeight="1" x14ac:dyDescent="0.25">
      <c r="B44" s="228"/>
      <c r="C44" s="227"/>
      <c r="D44" s="223"/>
      <c r="E44" s="151" t="s">
        <v>103</v>
      </c>
      <c r="F44" s="129">
        <f>+Autodiagnóstico!H50</f>
        <v>80</v>
      </c>
      <c r="G44" s="130"/>
      <c r="H44" s="131"/>
      <c r="I44" s="132" t="s">
        <v>169</v>
      </c>
      <c r="J44" s="133"/>
      <c r="K44" s="134"/>
      <c r="L44" s="135"/>
      <c r="M44" s="136"/>
      <c r="N44" s="115"/>
    </row>
    <row r="45" spans="2:14" ht="40.5" customHeight="1" x14ac:dyDescent="0.25">
      <c r="B45" s="228"/>
      <c r="C45" s="227"/>
      <c r="D45" s="223"/>
      <c r="E45" s="151" t="s">
        <v>74</v>
      </c>
      <c r="F45" s="129">
        <f>+Autodiagnóstico!H51</f>
        <v>60</v>
      </c>
      <c r="G45" s="130" t="s">
        <v>146</v>
      </c>
      <c r="H45" s="131"/>
      <c r="I45" s="132" t="s">
        <v>170</v>
      </c>
      <c r="J45" s="133"/>
      <c r="K45" s="134"/>
      <c r="L45" s="135"/>
      <c r="M45" s="136"/>
      <c r="N45" s="115"/>
    </row>
    <row r="46" spans="2:14" ht="45" customHeight="1" x14ac:dyDescent="0.25">
      <c r="B46" s="228"/>
      <c r="C46" s="227"/>
      <c r="D46" s="223"/>
      <c r="E46" s="151" t="s">
        <v>118</v>
      </c>
      <c r="F46" s="129">
        <f>+Autodiagnóstico!H52</f>
        <v>20</v>
      </c>
      <c r="G46" s="130"/>
      <c r="H46" s="131"/>
      <c r="I46" s="132" t="s">
        <v>168</v>
      </c>
      <c r="J46" s="133"/>
      <c r="K46" s="134"/>
      <c r="L46" s="135"/>
      <c r="M46" s="136"/>
      <c r="N46" s="115"/>
    </row>
    <row r="47" spans="2:14" ht="142.5" customHeight="1" x14ac:dyDescent="0.25">
      <c r="B47" s="228"/>
      <c r="C47" s="227"/>
      <c r="D47" s="223"/>
      <c r="E47" s="150" t="s">
        <v>125</v>
      </c>
      <c r="F47" s="138">
        <f>+Autodiagnóstico!H53</f>
        <v>40</v>
      </c>
      <c r="G47" s="139"/>
      <c r="H47" s="140"/>
      <c r="I47" s="141" t="s">
        <v>159</v>
      </c>
      <c r="J47" s="142"/>
      <c r="K47" s="143"/>
      <c r="L47" s="144"/>
      <c r="M47" s="145"/>
      <c r="N47" s="115"/>
    </row>
    <row r="48" spans="2:14" ht="53.25" customHeight="1" x14ac:dyDescent="0.25">
      <c r="B48" s="228"/>
      <c r="C48" s="227"/>
      <c r="D48" s="223" t="s">
        <v>79</v>
      </c>
      <c r="E48" s="146" t="s">
        <v>88</v>
      </c>
      <c r="F48" s="120">
        <f>+Autodiagnóstico!H56</f>
        <v>40</v>
      </c>
      <c r="G48" s="121" t="s">
        <v>148</v>
      </c>
      <c r="H48" s="122"/>
      <c r="I48" s="123" t="s">
        <v>175</v>
      </c>
      <c r="J48" s="124"/>
      <c r="K48" s="125"/>
      <c r="L48" s="126"/>
      <c r="M48" s="127"/>
      <c r="N48" s="115"/>
    </row>
    <row r="49" spans="2:14" ht="82.5" customHeight="1" x14ac:dyDescent="0.25">
      <c r="B49" s="228"/>
      <c r="C49" s="227"/>
      <c r="D49" s="223"/>
      <c r="E49" s="148" t="s">
        <v>75</v>
      </c>
      <c r="F49" s="138">
        <f>+Autodiagnóstico!H57</f>
        <v>40</v>
      </c>
      <c r="G49" s="139" t="s">
        <v>147</v>
      </c>
      <c r="H49" s="140"/>
      <c r="I49" s="141" t="s">
        <v>160</v>
      </c>
      <c r="J49" s="142"/>
      <c r="K49" s="143"/>
      <c r="L49" s="144"/>
      <c r="M49" s="145"/>
      <c r="N49" s="115"/>
    </row>
    <row r="50" spans="2:14" ht="46.5" customHeight="1" x14ac:dyDescent="0.25">
      <c r="B50" s="228"/>
      <c r="C50" s="227"/>
      <c r="D50" s="223" t="s">
        <v>119</v>
      </c>
      <c r="E50" s="146" t="s">
        <v>122</v>
      </c>
      <c r="F50" s="120">
        <f>+Autodiagnóstico!H60</f>
        <v>60</v>
      </c>
      <c r="G50" s="121"/>
      <c r="H50" s="122"/>
      <c r="I50" s="123"/>
      <c r="J50" s="124"/>
      <c r="K50" s="125"/>
      <c r="L50" s="126"/>
      <c r="M50" s="127"/>
      <c r="N50" s="115"/>
    </row>
    <row r="51" spans="2:14" ht="35.25" customHeight="1" x14ac:dyDescent="0.25">
      <c r="B51" s="228"/>
      <c r="C51" s="227"/>
      <c r="D51" s="223"/>
      <c r="E51" s="147" t="s">
        <v>123</v>
      </c>
      <c r="F51" s="129">
        <f>+Autodiagnóstico!H61</f>
        <v>20</v>
      </c>
      <c r="G51" s="130"/>
      <c r="H51" s="131"/>
      <c r="I51" s="132"/>
      <c r="J51" s="133"/>
      <c r="K51" s="134"/>
      <c r="L51" s="135"/>
      <c r="M51" s="136"/>
      <c r="N51" s="115"/>
    </row>
    <row r="52" spans="2:14" ht="42" customHeight="1" x14ac:dyDescent="0.25">
      <c r="B52" s="228"/>
      <c r="C52" s="227"/>
      <c r="D52" s="223"/>
      <c r="E52" s="148" t="s">
        <v>104</v>
      </c>
      <c r="F52" s="138">
        <f>+Autodiagnóstico!H62</f>
        <v>20</v>
      </c>
      <c r="G52" s="139"/>
      <c r="H52" s="140"/>
      <c r="I52" s="141" t="s">
        <v>160</v>
      </c>
      <c r="J52" s="142"/>
      <c r="K52" s="143"/>
      <c r="L52" s="144"/>
      <c r="M52" s="145"/>
      <c r="N52" s="115"/>
    </row>
    <row r="53" spans="2:14" ht="8.25" customHeight="1" thickBot="1" x14ac:dyDescent="0.3">
      <c r="B53" s="152"/>
      <c r="C53" s="153"/>
      <c r="D53" s="153"/>
      <c r="E53" s="153"/>
      <c r="F53" s="154"/>
      <c r="G53" s="155"/>
      <c r="H53" s="155"/>
      <c r="I53" s="154"/>
      <c r="J53" s="155"/>
      <c r="K53" s="155"/>
      <c r="L53" s="155"/>
      <c r="M53" s="155"/>
      <c r="N53" s="156"/>
    </row>
    <row r="54" spans="2:14" x14ac:dyDescent="0.25"/>
    <row r="55" spans="2:14" x14ac:dyDescent="0.25">
      <c r="E55" s="113"/>
      <c r="F55" s="113"/>
    </row>
    <row r="56" spans="2:14" x14ac:dyDescent="0.25">
      <c r="E56" s="113"/>
      <c r="F56" s="113"/>
    </row>
    <row r="57" spans="2:14" x14ac:dyDescent="0.25">
      <c r="E57" s="113"/>
      <c r="F57" s="113"/>
    </row>
    <row r="58" spans="2:14" x14ac:dyDescent="0.25">
      <c r="E58" s="113"/>
      <c r="F58" s="113"/>
    </row>
    <row r="59" spans="2:14" x14ac:dyDescent="0.25">
      <c r="E59" s="113"/>
      <c r="F59" s="113"/>
    </row>
    <row r="60" spans="2:14" x14ac:dyDescent="0.25">
      <c r="E60" s="113"/>
      <c r="F60" s="113"/>
    </row>
    <row r="61" spans="2:14" ht="18" x14ac:dyDescent="0.25">
      <c r="E61" s="160" t="s">
        <v>28</v>
      </c>
      <c r="F61" s="160"/>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Compumax</cp:lastModifiedBy>
  <dcterms:created xsi:type="dcterms:W3CDTF">2016-12-25T14:51:07Z</dcterms:created>
  <dcterms:modified xsi:type="dcterms:W3CDTF">2022-02-21T21:04:01Z</dcterms:modified>
</cp:coreProperties>
</file>